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DI\BFS\WSA\2019-0045\Tableaux\"/>
    </mc:Choice>
  </mc:AlternateContent>
  <bookViews>
    <workbookView xWindow="-15" yWindow="6150" windowWidth="25260" windowHeight="6195" tabRatio="814"/>
  </bookViews>
  <sheets>
    <sheet name="Titres" sheetId="12" r:id="rId1"/>
    <sheet name="Graph_a" sheetId="13" r:id="rId2"/>
    <sheet name="Tableau_1" sheetId="3" r:id="rId3"/>
  </sheets>
  <externalReferences>
    <externalReference r:id="rId4"/>
  </externalReferences>
  <definedNames>
    <definedName name="HTML_CodePage" hidden="1">1252</definedName>
    <definedName name="HTML_Control" hidden="1">{"'Tabkurz_2'!$A$2:$K$41"}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2000\30402 Diplômes et Etudiants\ind30402_4_ftabk.htm"</definedName>
    <definedName name="HTML_Title" hidden="1">"30402 Tableaux"</definedName>
    <definedName name="_xlnm.Print_Titles" localSheetId="1">Graph_a!$B:$B</definedName>
    <definedName name="_xlnm.Print_Titles" localSheetId="2">Tableau_1!$B:$C</definedName>
  </definedNames>
  <calcPr calcId="162913"/>
</workbook>
</file>

<file path=xl/calcChain.xml><?xml version="1.0" encoding="utf-8"?>
<calcChain xmlns="http://schemas.openxmlformats.org/spreadsheetml/2006/main">
  <c r="BG55" i="3" l="1"/>
  <c r="BF55" i="3"/>
  <c r="BG34" i="3"/>
  <c r="BF34" i="3"/>
  <c r="BG75" i="3"/>
  <c r="BF75" i="3"/>
  <c r="BG106" i="3"/>
  <c r="BF106" i="3"/>
  <c r="BG105" i="3"/>
  <c r="BF105" i="3"/>
  <c r="BG104" i="3"/>
  <c r="BF104" i="3"/>
  <c r="BG98" i="3"/>
  <c r="BF98" i="3"/>
  <c r="BG93" i="3"/>
  <c r="BF93" i="3"/>
  <c r="BG83" i="3"/>
  <c r="BF83" i="3"/>
  <c r="BG70" i="3"/>
  <c r="BF70" i="3"/>
  <c r="BF103" i="3" l="1"/>
  <c r="BG103" i="3"/>
  <c r="BG31" i="3"/>
  <c r="BF31" i="3"/>
  <c r="BG23" i="3" l="1"/>
  <c r="BF23" i="3"/>
  <c r="BG13" i="3" l="1"/>
  <c r="BF13" i="3"/>
  <c r="BE121" i="3" l="1"/>
  <c r="BD121" i="3"/>
  <c r="BE152" i="3" l="1"/>
  <c r="BD152" i="3"/>
  <c r="BE139" i="3"/>
  <c r="BD139" i="3"/>
  <c r="BE136" i="3"/>
  <c r="BD136" i="3"/>
  <c r="BE129" i="3"/>
  <c r="BD129" i="3"/>
  <c r="BG166" i="3"/>
  <c r="BF166" i="3"/>
  <c r="BG171" i="3"/>
  <c r="BF171" i="3"/>
  <c r="AZ129" i="3" l="1"/>
  <c r="BE171" i="3"/>
  <c r="BD171" i="3"/>
  <c r="BE166" i="3"/>
  <c r="BD166" i="3"/>
  <c r="BC152" i="3"/>
  <c r="BB152" i="3"/>
  <c r="BC139" i="3"/>
  <c r="BB139" i="3"/>
  <c r="BC136" i="3"/>
  <c r="BB136" i="3"/>
  <c r="BC129" i="3"/>
  <c r="BB129" i="3"/>
  <c r="BC121" i="3"/>
  <c r="BB121" i="3"/>
  <c r="BE75" i="3"/>
  <c r="BD75" i="3"/>
  <c r="BE106" i="3"/>
  <c r="BD106" i="3"/>
  <c r="BE105" i="3"/>
  <c r="BD105" i="3"/>
  <c r="BE104" i="3"/>
  <c r="BD104" i="3"/>
  <c r="BE98" i="3"/>
  <c r="BD98" i="3"/>
  <c r="BE93" i="3"/>
  <c r="BD93" i="3"/>
  <c r="BE83" i="3"/>
  <c r="BD83" i="3"/>
  <c r="BE70" i="3"/>
  <c r="BD70" i="3"/>
  <c r="BE55" i="3"/>
  <c r="BD55" i="3"/>
  <c r="BE34" i="3"/>
  <c r="BD34" i="3"/>
  <c r="BE31" i="3"/>
  <c r="BD31" i="3"/>
  <c r="BE23" i="3"/>
  <c r="BD23" i="3"/>
  <c r="BE13" i="3"/>
  <c r="BD13" i="3"/>
  <c r="AS152" i="3"/>
  <c r="AR152" i="3"/>
  <c r="AV152" i="3"/>
  <c r="BA152" i="3"/>
  <c r="AZ152" i="3"/>
  <c r="AY152" i="3"/>
  <c r="AX152" i="3"/>
  <c r="AW152" i="3"/>
  <c r="AU152" i="3"/>
  <c r="AT152" i="3"/>
  <c r="BC55" i="3"/>
  <c r="BB55" i="3"/>
  <c r="BC75" i="3"/>
  <c r="BB75" i="3"/>
  <c r="BA139" i="3"/>
  <c r="AZ139" i="3"/>
  <c r="BC171" i="3"/>
  <c r="BB171" i="3"/>
  <c r="BC166" i="3"/>
  <c r="BB166" i="3"/>
  <c r="BA136" i="3"/>
  <c r="AZ136" i="3"/>
  <c r="BA129" i="3"/>
  <c r="BA121" i="3"/>
  <c r="AZ121" i="3"/>
  <c r="BC106" i="3"/>
  <c r="BB106" i="3"/>
  <c r="BC105" i="3"/>
  <c r="BB105" i="3"/>
  <c r="BC104" i="3"/>
  <c r="BB104" i="3"/>
  <c r="BC98" i="3"/>
  <c r="BB98" i="3"/>
  <c r="BC93" i="3"/>
  <c r="BB93" i="3"/>
  <c r="BC88" i="3"/>
  <c r="BB88" i="3"/>
  <c r="BC83" i="3"/>
  <c r="BB83" i="3"/>
  <c r="BC13" i="3"/>
  <c r="BB13" i="3"/>
  <c r="BC70" i="3"/>
  <c r="BB70" i="3"/>
  <c r="BC34" i="3"/>
  <c r="BB34" i="3"/>
  <c r="BC31" i="3"/>
  <c r="BB31" i="3"/>
  <c r="BC23" i="3"/>
  <c r="BB23" i="3"/>
  <c r="AJ129" i="3"/>
  <c r="AI129" i="3"/>
  <c r="AH129" i="3"/>
  <c r="AZ23" i="3"/>
  <c r="BA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T23" i="3"/>
  <c r="V23" i="3"/>
  <c r="X23" i="3"/>
  <c r="AP171" i="3"/>
  <c r="AG70" i="3"/>
  <c r="AL70" i="3"/>
  <c r="AZ70" i="3"/>
  <c r="AO13" i="3"/>
  <c r="AV13" i="3"/>
  <c r="AM166" i="3"/>
  <c r="AN166" i="3"/>
  <c r="AO166" i="3"/>
  <c r="AQ166" i="3"/>
  <c r="AP166" i="3"/>
  <c r="AS166" i="3"/>
  <c r="AR166" i="3"/>
  <c r="AU166" i="3"/>
  <c r="AT166" i="3"/>
  <c r="AW166" i="3"/>
  <c r="AV166" i="3"/>
  <c r="AY166" i="3"/>
  <c r="AX166" i="3"/>
  <c r="BA166" i="3"/>
  <c r="AZ166" i="3"/>
  <c r="AP70" i="3"/>
  <c r="AS70" i="3"/>
  <c r="AR70" i="3"/>
  <c r="AU70" i="3"/>
  <c r="AT70" i="3"/>
  <c r="AW70" i="3"/>
  <c r="AV70" i="3"/>
  <c r="AY70" i="3"/>
  <c r="AX70" i="3"/>
  <c r="AY136" i="3"/>
  <c r="AX136" i="3"/>
  <c r="BA70" i="3"/>
  <c r="AY129" i="3"/>
  <c r="AX129" i="3"/>
  <c r="BA31" i="3"/>
  <c r="AZ31" i="3"/>
  <c r="BA171" i="3"/>
  <c r="AZ171" i="3"/>
  <c r="AY121" i="3"/>
  <c r="AX121" i="3"/>
  <c r="AY139" i="3"/>
  <c r="AX139" i="3"/>
  <c r="BA98" i="3"/>
  <c r="AZ98" i="3"/>
  <c r="BA93" i="3"/>
  <c r="AZ93" i="3"/>
  <c r="BA88" i="3"/>
  <c r="AZ88" i="3"/>
  <c r="BA83" i="3"/>
  <c r="AZ83" i="3"/>
  <c r="BA55" i="3"/>
  <c r="AZ55" i="3"/>
  <c r="BA34" i="3"/>
  <c r="AZ34" i="3"/>
  <c r="BA75" i="3"/>
  <c r="AZ75" i="3"/>
  <c r="BA106" i="3"/>
  <c r="AZ106" i="3"/>
  <c r="BA105" i="3"/>
  <c r="AZ105" i="3"/>
  <c r="BA104" i="3"/>
  <c r="AZ104" i="3"/>
  <c r="BA13" i="3"/>
  <c r="AZ13" i="3"/>
  <c r="AW139" i="3"/>
  <c r="AV139" i="3"/>
  <c r="AW136" i="3"/>
  <c r="AV136" i="3"/>
  <c r="AW129" i="3"/>
  <c r="AV129" i="3"/>
  <c r="AY55" i="3"/>
  <c r="AX55" i="3"/>
  <c r="AY75" i="3"/>
  <c r="AX75" i="3"/>
  <c r="AY83" i="3"/>
  <c r="AX83" i="3"/>
  <c r="AY88" i="3"/>
  <c r="AX88" i="3"/>
  <c r="AY93" i="3"/>
  <c r="AX93" i="3"/>
  <c r="AY98" i="3"/>
  <c r="AX98" i="3"/>
  <c r="AY106" i="3"/>
  <c r="AX106" i="3"/>
  <c r="AY105" i="3"/>
  <c r="AX105" i="3"/>
  <c r="AY104" i="3"/>
  <c r="AX104" i="3"/>
  <c r="AW121" i="3"/>
  <c r="AV121" i="3"/>
  <c r="AY34" i="3"/>
  <c r="AX34" i="3"/>
  <c r="AY171" i="3"/>
  <c r="AX171" i="3"/>
  <c r="AY31" i="3"/>
  <c r="AX31" i="3"/>
  <c r="AY13" i="3"/>
  <c r="AX13" i="3"/>
  <c r="AS171" i="3"/>
  <c r="AW34" i="3"/>
  <c r="AV34" i="3"/>
  <c r="AQ152" i="3"/>
  <c r="AP152" i="3"/>
  <c r="AW106" i="3"/>
  <c r="AV106" i="3"/>
  <c r="AW105" i="3"/>
  <c r="AW103" i="3" s="1"/>
  <c r="AV105" i="3"/>
  <c r="AW104" i="3"/>
  <c r="AV104" i="3"/>
  <c r="AW98" i="3"/>
  <c r="AV98" i="3"/>
  <c r="AW93" i="3"/>
  <c r="AV93" i="3"/>
  <c r="AW88" i="3"/>
  <c r="AV88" i="3"/>
  <c r="AW83" i="3"/>
  <c r="AV83" i="3"/>
  <c r="AW75" i="3"/>
  <c r="AV75" i="3"/>
  <c r="AW55" i="3"/>
  <c r="AV55" i="3"/>
  <c r="AW31" i="3"/>
  <c r="AV31" i="3"/>
  <c r="AW171" i="3"/>
  <c r="AV171" i="3"/>
  <c r="AU139" i="3"/>
  <c r="AT139" i="3"/>
  <c r="AU136" i="3"/>
  <c r="AT136" i="3"/>
  <c r="AU129" i="3"/>
  <c r="AT129" i="3"/>
  <c r="AU121" i="3"/>
  <c r="AT121" i="3"/>
  <c r="AW13" i="3"/>
  <c r="AS136" i="3"/>
  <c r="AR136" i="3"/>
  <c r="AS121" i="3"/>
  <c r="AR121" i="3"/>
  <c r="AU55" i="3"/>
  <c r="AT55" i="3"/>
  <c r="AU34" i="3"/>
  <c r="AT34" i="3"/>
  <c r="AS139" i="3"/>
  <c r="AR139" i="3"/>
  <c r="AS129" i="3"/>
  <c r="AR129" i="3"/>
  <c r="AU171" i="3"/>
  <c r="AT171" i="3"/>
  <c r="AU13" i="3"/>
  <c r="AT13" i="3"/>
  <c r="AU31" i="3"/>
  <c r="AT31" i="3"/>
  <c r="AU75" i="3"/>
  <c r="AT75" i="3"/>
  <c r="AU98" i="3"/>
  <c r="AT98" i="3"/>
  <c r="AU93" i="3"/>
  <c r="AT93" i="3"/>
  <c r="AU88" i="3"/>
  <c r="AT88" i="3"/>
  <c r="AU83" i="3"/>
  <c r="AT83" i="3"/>
  <c r="AU106" i="3"/>
  <c r="AT106" i="3"/>
  <c r="AU105" i="3"/>
  <c r="AT105" i="3"/>
  <c r="AU104" i="3"/>
  <c r="AT104" i="3"/>
  <c r="AS31" i="3"/>
  <c r="AR31" i="3"/>
  <c r="AS55" i="3"/>
  <c r="AR55" i="3"/>
  <c r="AQ126" i="3"/>
  <c r="AQ129" i="3" s="1"/>
  <c r="AS75" i="3"/>
  <c r="AR75" i="3"/>
  <c r="AS106" i="3"/>
  <c r="AR106" i="3"/>
  <c r="AS105" i="3"/>
  <c r="AS103" i="3" s="1"/>
  <c r="AR105" i="3"/>
  <c r="AS104" i="3"/>
  <c r="AR104" i="3"/>
  <c r="AS98" i="3"/>
  <c r="AR98" i="3"/>
  <c r="AS93" i="3"/>
  <c r="AR93" i="3"/>
  <c r="AS83" i="3"/>
  <c r="AR83" i="3"/>
  <c r="AS88" i="3"/>
  <c r="AR88" i="3"/>
  <c r="AS13" i="3"/>
  <c r="AR13" i="3"/>
  <c r="AR171" i="3"/>
  <c r="AS34" i="3"/>
  <c r="AR34" i="3"/>
  <c r="AQ139" i="3"/>
  <c r="AP139" i="3"/>
  <c r="AQ136" i="3"/>
  <c r="AP136" i="3"/>
  <c r="AQ121" i="3"/>
  <c r="AP121" i="3"/>
  <c r="AQ171" i="3"/>
  <c r="AQ31" i="3"/>
  <c r="AP31" i="3"/>
  <c r="AP55" i="3"/>
  <c r="AP75" i="3"/>
  <c r="AP34" i="3"/>
  <c r="AP13" i="3"/>
  <c r="AQ75" i="3"/>
  <c r="AQ70" i="3"/>
  <c r="AQ55" i="3"/>
  <c r="AQ34" i="3"/>
  <c r="AQ13" i="3"/>
  <c r="AN152" i="3"/>
  <c r="AN121" i="3"/>
  <c r="AN129" i="3"/>
  <c r="AN136" i="3"/>
  <c r="AN139" i="3"/>
  <c r="AN171" i="3"/>
  <c r="AO152" i="3"/>
  <c r="AO121" i="3"/>
  <c r="AO136" i="3"/>
  <c r="AO139" i="3"/>
  <c r="AO171" i="3"/>
  <c r="AP104" i="3"/>
  <c r="AO75" i="3"/>
  <c r="AO70" i="3"/>
  <c r="AO55" i="3"/>
  <c r="AO34" i="3"/>
  <c r="AO31" i="3"/>
  <c r="AQ104" i="3"/>
  <c r="AQ105" i="3"/>
  <c r="AQ106" i="3"/>
  <c r="AP105" i="3"/>
  <c r="AP106" i="3"/>
  <c r="AN105" i="3"/>
  <c r="AO104" i="3"/>
  <c r="AN104" i="3"/>
  <c r="AQ98" i="3"/>
  <c r="AP98" i="3"/>
  <c r="AQ93" i="3"/>
  <c r="AP93" i="3"/>
  <c r="AQ83" i="3"/>
  <c r="AP83" i="3"/>
  <c r="AQ88" i="3"/>
  <c r="AP88" i="3"/>
  <c r="AM136" i="3"/>
  <c r="AM121" i="3"/>
  <c r="AM129" i="3"/>
  <c r="AM139" i="3"/>
  <c r="AM152" i="3"/>
  <c r="AM171" i="3"/>
  <c r="AL152" i="3"/>
  <c r="AL129" i="3"/>
  <c r="AN55" i="3"/>
  <c r="AM55" i="3"/>
  <c r="AL55" i="3"/>
  <c r="AN31" i="3"/>
  <c r="AM31" i="3"/>
  <c r="AL31" i="3"/>
  <c r="AN13" i="3"/>
  <c r="AM13" i="3"/>
  <c r="AL13" i="3"/>
  <c r="AK129" i="3"/>
  <c r="AL121" i="3"/>
  <c r="AK121" i="3"/>
  <c r="AM75" i="3"/>
  <c r="AN75" i="3"/>
  <c r="AN70" i="3"/>
  <c r="AN34" i="3"/>
  <c r="AL136" i="3"/>
  <c r="AK136" i="3"/>
  <c r="AL139" i="3"/>
  <c r="AO106" i="3"/>
  <c r="AN106" i="3"/>
  <c r="AO105" i="3"/>
  <c r="AO98" i="3"/>
  <c r="AN98" i="3"/>
  <c r="AO93" i="3"/>
  <c r="AN93" i="3"/>
  <c r="AO88" i="3"/>
  <c r="AN88" i="3"/>
  <c r="AO83" i="3"/>
  <c r="AN83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9" i="3"/>
  <c r="AK152" i="3"/>
  <c r="AK166" i="3"/>
  <c r="AK171" i="3"/>
  <c r="AJ13" i="3"/>
  <c r="AK13" i="3"/>
  <c r="AI13" i="3"/>
  <c r="AJ31" i="3"/>
  <c r="AK31" i="3"/>
  <c r="AI31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4" i="3"/>
  <c r="AJ105" i="3"/>
  <c r="AJ106" i="3"/>
  <c r="AK104" i="3"/>
  <c r="AK105" i="3"/>
  <c r="AK106" i="3"/>
  <c r="AL104" i="3"/>
  <c r="AL105" i="3"/>
  <c r="AL106" i="3"/>
  <c r="AM104" i="3"/>
  <c r="AM105" i="3"/>
  <c r="AM106" i="3"/>
  <c r="V103" i="3"/>
  <c r="AJ34" i="3"/>
  <c r="AK34" i="3"/>
  <c r="AL34" i="3"/>
  <c r="AM34" i="3"/>
  <c r="AI34" i="3"/>
  <c r="AI55" i="3"/>
  <c r="AJ55" i="3"/>
  <c r="AK55" i="3"/>
  <c r="AH55" i="3"/>
  <c r="AJ70" i="3"/>
  <c r="AK70" i="3"/>
  <c r="AM70" i="3"/>
  <c r="AJ75" i="3"/>
  <c r="AK75" i="3"/>
  <c r="AL75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J83" i="3"/>
  <c r="AK83" i="3"/>
  <c r="AL83" i="3"/>
  <c r="AM83" i="3"/>
  <c r="AK88" i="3"/>
  <c r="AL88" i="3"/>
  <c r="AM88" i="3"/>
  <c r="AJ88" i="3"/>
  <c r="AJ166" i="3"/>
  <c r="AJ171" i="3"/>
  <c r="AL166" i="3"/>
  <c r="AL171" i="3"/>
  <c r="W171" i="3"/>
  <c r="E75" i="3"/>
  <c r="E70" i="3"/>
  <c r="E60" i="3"/>
  <c r="F75" i="3"/>
  <c r="F70" i="3"/>
  <c r="F60" i="3"/>
  <c r="G75" i="3"/>
  <c r="G70" i="3"/>
  <c r="G60" i="3"/>
  <c r="H75" i="3"/>
  <c r="H70" i="3"/>
  <c r="H60" i="3"/>
  <c r="I75" i="3"/>
  <c r="I70" i="3"/>
  <c r="I60" i="3"/>
  <c r="J75" i="3"/>
  <c r="J70" i="3"/>
  <c r="J60" i="3"/>
  <c r="K75" i="3"/>
  <c r="K70" i="3"/>
  <c r="K60" i="3"/>
  <c r="L75" i="3"/>
  <c r="L70" i="3"/>
  <c r="L60" i="3"/>
  <c r="M75" i="3"/>
  <c r="M70" i="3"/>
  <c r="M60" i="3"/>
  <c r="N75" i="3"/>
  <c r="N70" i="3"/>
  <c r="N60" i="3"/>
  <c r="O75" i="3"/>
  <c r="O70" i="3"/>
  <c r="O60" i="3"/>
  <c r="P75" i="3"/>
  <c r="P70" i="3"/>
  <c r="P60" i="3"/>
  <c r="Q75" i="3"/>
  <c r="Q70" i="3"/>
  <c r="Q60" i="3"/>
  <c r="R75" i="3"/>
  <c r="R70" i="3"/>
  <c r="R60" i="3"/>
  <c r="S75" i="3"/>
  <c r="S70" i="3"/>
  <c r="S60" i="3"/>
  <c r="T75" i="3"/>
  <c r="T70" i="3"/>
  <c r="T60" i="3"/>
  <c r="U75" i="3"/>
  <c r="U70" i="3"/>
  <c r="U60" i="3"/>
  <c r="V75" i="3"/>
  <c r="V70" i="3"/>
  <c r="V60" i="3"/>
  <c r="W75" i="3"/>
  <c r="W70" i="3"/>
  <c r="W60" i="3"/>
  <c r="X75" i="3"/>
  <c r="X70" i="3"/>
  <c r="X60" i="3"/>
  <c r="Y75" i="3"/>
  <c r="Y70" i="3"/>
  <c r="Y60" i="3"/>
  <c r="Z75" i="3"/>
  <c r="Z70" i="3"/>
  <c r="AA75" i="3"/>
  <c r="AA70" i="3"/>
  <c r="AB75" i="3"/>
  <c r="AB70" i="3"/>
  <c r="AC75" i="3"/>
  <c r="AC70" i="3"/>
  <c r="AD75" i="3"/>
  <c r="AD70" i="3"/>
  <c r="AE75" i="3"/>
  <c r="AE70" i="3"/>
  <c r="AF75" i="3"/>
  <c r="AF70" i="3"/>
  <c r="AG75" i="3"/>
  <c r="AH75" i="3"/>
  <c r="AH70" i="3"/>
  <c r="AI75" i="3"/>
  <c r="AI70" i="3"/>
  <c r="D75" i="3"/>
  <c r="D70" i="3"/>
  <c r="D60" i="3"/>
  <c r="H121" i="3"/>
  <c r="H129" i="3"/>
  <c r="H152" i="3"/>
  <c r="H156" i="3"/>
  <c r="H166" i="3"/>
  <c r="H171" i="3"/>
  <c r="I121" i="3"/>
  <c r="I129" i="3"/>
  <c r="I152" i="3"/>
  <c r="I156" i="3"/>
  <c r="I166" i="3"/>
  <c r="I171" i="3"/>
  <c r="J121" i="3"/>
  <c r="J129" i="3"/>
  <c r="J152" i="3"/>
  <c r="J156" i="3"/>
  <c r="J166" i="3"/>
  <c r="J171" i="3"/>
  <c r="K121" i="3"/>
  <c r="K129" i="3"/>
  <c r="K152" i="3"/>
  <c r="K156" i="3"/>
  <c r="K166" i="3"/>
  <c r="K171" i="3"/>
  <c r="L121" i="3"/>
  <c r="L129" i="3"/>
  <c r="L152" i="3"/>
  <c r="L156" i="3"/>
  <c r="L166" i="3"/>
  <c r="L171" i="3"/>
  <c r="M121" i="3"/>
  <c r="M129" i="3"/>
  <c r="M152" i="3"/>
  <c r="M156" i="3"/>
  <c r="M166" i="3"/>
  <c r="M171" i="3"/>
  <c r="N121" i="3"/>
  <c r="N129" i="3"/>
  <c r="N152" i="3"/>
  <c r="N156" i="3"/>
  <c r="N166" i="3"/>
  <c r="N171" i="3"/>
  <c r="O121" i="3"/>
  <c r="O129" i="3"/>
  <c r="O152" i="3"/>
  <c r="O156" i="3"/>
  <c r="O166" i="3"/>
  <c r="O171" i="3"/>
  <c r="P121" i="3"/>
  <c r="P129" i="3"/>
  <c r="P152" i="3"/>
  <c r="P156" i="3"/>
  <c r="P166" i="3"/>
  <c r="P171" i="3"/>
  <c r="Q121" i="3"/>
  <c r="Q129" i="3"/>
  <c r="Q152" i="3"/>
  <c r="Q156" i="3"/>
  <c r="Q166" i="3"/>
  <c r="Q171" i="3"/>
  <c r="R121" i="3"/>
  <c r="R129" i="3"/>
  <c r="R152" i="3"/>
  <c r="R156" i="3"/>
  <c r="R166" i="3"/>
  <c r="R171" i="3"/>
  <c r="S121" i="3"/>
  <c r="S129" i="3"/>
  <c r="S152" i="3"/>
  <c r="S156" i="3"/>
  <c r="S166" i="3"/>
  <c r="S171" i="3"/>
  <c r="T121" i="3"/>
  <c r="T129" i="3"/>
  <c r="T152" i="3"/>
  <c r="T156" i="3"/>
  <c r="T166" i="3"/>
  <c r="T171" i="3"/>
  <c r="U121" i="3"/>
  <c r="U129" i="3"/>
  <c r="U152" i="3"/>
  <c r="U156" i="3"/>
  <c r="U166" i="3"/>
  <c r="U171" i="3"/>
  <c r="V121" i="3"/>
  <c r="V129" i="3"/>
  <c r="V152" i="3"/>
  <c r="V156" i="3"/>
  <c r="V166" i="3"/>
  <c r="V171" i="3"/>
  <c r="W121" i="3"/>
  <c r="W129" i="3"/>
  <c r="W152" i="3"/>
  <c r="W156" i="3"/>
  <c r="W166" i="3"/>
  <c r="X121" i="3"/>
  <c r="X129" i="3"/>
  <c r="X152" i="3"/>
  <c r="X156" i="3"/>
  <c r="X166" i="3"/>
  <c r="X171" i="3"/>
  <c r="Y121" i="3"/>
  <c r="Y129" i="3"/>
  <c r="Y152" i="3"/>
  <c r="Y166" i="3"/>
  <c r="Y171" i="3"/>
  <c r="Z121" i="3"/>
  <c r="Z129" i="3"/>
  <c r="Z152" i="3"/>
  <c r="Z166" i="3"/>
  <c r="Z171" i="3"/>
  <c r="AA121" i="3"/>
  <c r="AA129" i="3"/>
  <c r="AA152" i="3"/>
  <c r="AA166" i="3"/>
  <c r="AA171" i="3"/>
  <c r="AB121" i="3"/>
  <c r="AB129" i="3"/>
  <c r="AB152" i="3"/>
  <c r="AB166" i="3"/>
  <c r="AB171" i="3"/>
  <c r="AC121" i="3"/>
  <c r="AC129" i="3"/>
  <c r="AC152" i="3"/>
  <c r="AC166" i="3"/>
  <c r="AC171" i="3"/>
  <c r="AD121" i="3"/>
  <c r="AD129" i="3"/>
  <c r="AD152" i="3"/>
  <c r="AD166" i="3"/>
  <c r="AD171" i="3"/>
  <c r="AE121" i="3"/>
  <c r="AE129" i="3"/>
  <c r="AE152" i="3"/>
  <c r="AE166" i="3"/>
  <c r="AE171" i="3"/>
  <c r="AF121" i="3"/>
  <c r="AF129" i="3"/>
  <c r="AF152" i="3"/>
  <c r="AF166" i="3"/>
  <c r="AF171" i="3"/>
  <c r="AG121" i="3"/>
  <c r="AG129" i="3"/>
  <c r="AG152" i="3"/>
  <c r="AG166" i="3"/>
  <c r="AG171" i="3"/>
  <c r="AH166" i="3"/>
  <c r="AH171" i="3"/>
  <c r="AI166" i="3"/>
  <c r="AI171" i="3"/>
  <c r="E121" i="3"/>
  <c r="E129" i="3"/>
  <c r="E152" i="3"/>
  <c r="E156" i="3"/>
  <c r="E166" i="3"/>
  <c r="E171" i="3"/>
  <c r="F121" i="3"/>
  <c r="F129" i="3"/>
  <c r="F152" i="3"/>
  <c r="F156" i="3"/>
  <c r="F166" i="3"/>
  <c r="F171" i="3"/>
  <c r="G121" i="3"/>
  <c r="G129" i="3"/>
  <c r="G152" i="3"/>
  <c r="G156" i="3"/>
  <c r="G166" i="3"/>
  <c r="G171" i="3"/>
  <c r="D121" i="3"/>
  <c r="D129" i="3"/>
  <c r="D139" i="3"/>
  <c r="D152" i="3"/>
  <c r="D156" i="3"/>
  <c r="D166" i="3"/>
  <c r="D171" i="3"/>
  <c r="AO129" i="3"/>
  <c r="AP129" i="3"/>
  <c r="AX103" i="3"/>
  <c r="AP103" i="3" l="1"/>
  <c r="AK103" i="3"/>
  <c r="AU103" i="3"/>
  <c r="BB103" i="3"/>
  <c r="AL103" i="3"/>
  <c r="AM103" i="3"/>
  <c r="AJ103" i="3"/>
  <c r="AN103" i="3"/>
  <c r="AQ103" i="3"/>
  <c r="BA103" i="3"/>
  <c r="AZ103" i="3"/>
  <c r="AO103" i="3"/>
  <c r="AR103" i="3"/>
  <c r="AY103" i="3"/>
  <c r="BD103" i="3"/>
  <c r="AT103" i="3"/>
  <c r="BC103" i="3"/>
  <c r="AV103" i="3"/>
  <c r="BE103" i="3"/>
</calcChain>
</file>

<file path=xl/sharedStrings.xml><?xml version="1.0" encoding="utf-8"?>
<sst xmlns="http://schemas.openxmlformats.org/spreadsheetml/2006/main" count="1303" uniqueCount="137">
  <si>
    <t>Total</t>
  </si>
  <si>
    <t>DIPL</t>
  </si>
  <si>
    <t>Télécommunication</t>
  </si>
  <si>
    <t>Informaticien</t>
  </si>
  <si>
    <t>Formation</t>
  </si>
  <si>
    <t xml:space="preserve">       </t>
  </si>
  <si>
    <t>Médiamaticien</t>
  </si>
  <si>
    <t>Concepteur en multimédia</t>
  </si>
  <si>
    <t>Chef de projet informatique</t>
  </si>
  <si>
    <t>Informatique de gestion</t>
  </si>
  <si>
    <t>Informatique technique</t>
  </si>
  <si>
    <t>Informatique</t>
  </si>
  <si>
    <t>Technique d'information</t>
  </si>
  <si>
    <t>BF</t>
  </si>
  <si>
    <t>ETS</t>
  </si>
  <si>
    <t>HES</t>
  </si>
  <si>
    <t xml:space="preserve">Informatique </t>
  </si>
  <si>
    <t>Femmes</t>
  </si>
  <si>
    <t>DIPL = Diplôme fédéral</t>
  </si>
  <si>
    <t>BF = Brevet fédéral</t>
  </si>
  <si>
    <t>HES = Hautes écoles spécialisées</t>
  </si>
  <si>
    <t>ETS = Ecoles techniques supérieures</t>
  </si>
  <si>
    <t>UNI</t>
  </si>
  <si>
    <t>Agent de maintenance d'appareils informatiques</t>
  </si>
  <si>
    <t>Type de formation</t>
  </si>
  <si>
    <t>UNI = Hautes écoles universitaires</t>
  </si>
  <si>
    <t>Télématique-électrotechnique</t>
  </si>
  <si>
    <t>Sources: OFS/SIUS, Formation scolaire et professionnelle</t>
  </si>
  <si>
    <t>Télématicien</t>
  </si>
  <si>
    <t>Hyperwerk</t>
  </si>
  <si>
    <t>Télématique</t>
  </si>
  <si>
    <t>Electronicien en multimédia</t>
  </si>
  <si>
    <t>Analyste-programmeur</t>
  </si>
  <si>
    <t>Technique de communication</t>
  </si>
  <si>
    <t>Micro-informatique</t>
  </si>
  <si>
    <t/>
  </si>
  <si>
    <t>Opérateur multimédia</t>
  </si>
  <si>
    <t>Informatique d'entreprise</t>
  </si>
  <si>
    <t>Bachelor</t>
  </si>
  <si>
    <t>Master</t>
  </si>
  <si>
    <t>CFC</t>
  </si>
  <si>
    <t>Screen Communicator</t>
  </si>
  <si>
    <t>Télématicien chef de project</t>
  </si>
  <si>
    <t>Analyste en informatique</t>
  </si>
  <si>
    <t>Chef de logistique IT</t>
  </si>
  <si>
    <t>Web Project Manager</t>
  </si>
  <si>
    <t>ESI</t>
  </si>
  <si>
    <t>Informatique de gestion ES</t>
  </si>
  <si>
    <t>Informatique, télématique et multimédia</t>
  </si>
  <si>
    <t>IT Services Engineer</t>
  </si>
  <si>
    <t>Technique multimédia</t>
  </si>
  <si>
    <t>Telematic Engineer</t>
  </si>
  <si>
    <t>CFC =  Certificat Fédéral de capacité</t>
  </si>
  <si>
    <t>ESI = Ecoles supérieures d'informatique de gestion</t>
  </si>
  <si>
    <t>Informatique total</t>
  </si>
  <si>
    <t xml:space="preserve">Concepteur en multimédia </t>
  </si>
  <si>
    <t xml:space="preserve">Informaticien </t>
  </si>
  <si>
    <t xml:space="preserve">Informaticien de gestion </t>
  </si>
  <si>
    <t xml:space="preserve">Web Projekt Manager </t>
  </si>
  <si>
    <t xml:space="preserve">Chef de projet informatique </t>
  </si>
  <si>
    <t xml:space="preserve">Opérateur multimédia </t>
  </si>
  <si>
    <t xml:space="preserve">Télématicien chef de projet </t>
  </si>
  <si>
    <t>.</t>
  </si>
  <si>
    <t>Set 304</t>
  </si>
  <si>
    <t>Indicateur 30402</t>
  </si>
  <si>
    <t>Formations TIC</t>
  </si>
  <si>
    <t>Titres</t>
  </si>
  <si>
    <t>2006/07</t>
  </si>
  <si>
    <t>2005/06</t>
  </si>
  <si>
    <t>2007/08</t>
  </si>
  <si>
    <t>Systèmes de communication</t>
  </si>
  <si>
    <t>2004/5</t>
  </si>
  <si>
    <t>2003/4</t>
  </si>
  <si>
    <t>2002/3</t>
  </si>
  <si>
    <t>2001/2</t>
  </si>
  <si>
    <t>2000/01</t>
  </si>
  <si>
    <t>1999/2000</t>
  </si>
  <si>
    <t>1998/99</t>
  </si>
  <si>
    <t>Systèmes de communication total</t>
  </si>
  <si>
    <t>Source : BFS / OFS, SHIS / SIUS</t>
  </si>
  <si>
    <t>Informatique de gestion total</t>
  </si>
  <si>
    <t>Technicien - télécommunication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</si>
  <si>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</si>
  <si>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</si>
  <si>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</si>
  <si>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</si>
  <si>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</si>
  <si>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</si>
  <si>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</si>
  <si>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</si>
  <si>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Licences/Diplomes</t>
  </si>
  <si>
    <t>Doctorat</t>
  </si>
  <si>
    <t>2008/09</t>
  </si>
  <si>
    <t>2009/10</t>
  </si>
  <si>
    <t>Commentaires et définitions : voir l'indicateur sur Internet</t>
  </si>
  <si>
    <t>2010/11</t>
  </si>
  <si>
    <t xml:space="preserve">- </t>
  </si>
  <si>
    <t>2011/12</t>
  </si>
  <si>
    <t>2012/13</t>
  </si>
  <si>
    <t>2013/14</t>
  </si>
  <si>
    <t>Informatique médicale</t>
  </si>
  <si>
    <t>Ingénierie des technologies de l'information</t>
  </si>
  <si>
    <t>Engineering Technique et IT</t>
  </si>
  <si>
    <t>Télématique-automation</t>
  </si>
  <si>
    <t>Géomaticien</t>
  </si>
  <si>
    <t>Technicien en géomatique</t>
  </si>
  <si>
    <t>Géomatique</t>
  </si>
  <si>
    <t>2014/15</t>
  </si>
  <si>
    <t>2015/16</t>
  </si>
  <si>
    <t>ES</t>
  </si>
  <si>
    <t>ES = Ecoles supérieures techniques</t>
  </si>
  <si>
    <t>System Engineering</t>
  </si>
  <si>
    <t>Technique de systèmes</t>
  </si>
  <si>
    <t>Spécialisation développement d'applications</t>
  </si>
  <si>
    <t>Film/vidéo/web design+computer animation</t>
  </si>
  <si>
    <t>Technicien IT Services Engineering</t>
  </si>
  <si>
    <t>Technicien ES en system Engineering</t>
  </si>
  <si>
    <t xml:space="preserve">Médias </t>
  </si>
  <si>
    <t>Communication visuelle - Webdesign, Film, computer animation</t>
  </si>
  <si>
    <t>Médias</t>
  </si>
  <si>
    <t>ICT Manager</t>
  </si>
  <si>
    <t>2016/17</t>
  </si>
  <si>
    <t>2017/18</t>
  </si>
  <si>
    <t>ICT-Manager</t>
  </si>
  <si>
    <t>© 2018 OFS-BFS-UST / WSA</t>
  </si>
  <si>
    <r>
      <t>1</t>
    </r>
    <r>
      <rPr>
        <sz val="8"/>
        <rFont val="Arial"/>
        <family val="2"/>
      </rPr>
      <t xml:space="preserve">  Nous n'avons pas de chiffres complets pour les brevets et diplômes fédéraux quant aux étudiants, les données provenant de différents interlocuteurs selon les cantons</t>
    </r>
  </si>
  <si>
    <t>a</t>
  </si>
  <si>
    <t>Données principales:</t>
  </si>
  <si>
    <t>Données supplémentaires:</t>
  </si>
  <si>
    <t>Diplômes TIC en Suisse selon le sexe et le type de formation, évolution</t>
  </si>
  <si>
    <t xml:space="preserve">Apprentis et étudiants TIC en Suisse selon le sexe et le type de formation, évolution </t>
  </si>
  <si>
    <t>Dernière mise à jour: décembre 2018</t>
  </si>
  <si>
    <t xml:space="preserve">Diplômes TIC en Suisse selon le sexe et le type de formation, évolution </t>
  </si>
  <si>
    <t xml:space="preserve">Titres universitaires selon la discipline (Informatique de gestion, Informatique et Systèmes d'information), évolution </t>
  </si>
  <si>
    <t>Nombre</t>
  </si>
  <si>
    <t xml:space="preserve">Diplômes TIC en Suisse selon le type de formation, évolution </t>
  </si>
  <si>
    <t>Apprentis et étudiants TIC en Suisse selon le sexe et le type de formation, évolution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</si>
</sst>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#####0;\-######0;\-;@"/>
    <numFmt numFmtId="166" formatCode="#\ ##0"/>
    <numFmt numFmtId="167" formatCode="######0.0;\-######0.0;\-;@"/>
    <numFmt numFmtId="168" formatCode="#,##0;[Red]#,##0"/>
  </numFmts>
  <fonts count="1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u/>
      <sz val="8"/>
      <color indexed="12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Alignment="1">
      <alignment horizontal="right"/>
    </xf>
    <xf numFmtId="0" fontId="8" fillId="0" borderId="0" xfId="1" applyFont="1" applyAlignment="1" applyProtection="1"/>
    <xf numFmtId="0" fontId="1" fillId="0" borderId="0" xfId="0" applyFont="1" applyBorder="1"/>
    <xf numFmtId="0" fontId="2" fillId="0" borderId="2" xfId="0" applyFont="1" applyBorder="1"/>
    <xf numFmtId="0" fontId="1" fillId="0" borderId="0" xfId="0" applyFont="1" applyBorder="1" applyAlignment="1">
      <alignment horizontal="left" indent="1"/>
    </xf>
    <xf numFmtId="0" fontId="1" fillId="0" borderId="2" xfId="0" applyFont="1" applyBorder="1"/>
    <xf numFmtId="0" fontId="8" fillId="0" borderId="0" xfId="1" applyFont="1" applyFill="1" applyAlignment="1" applyProtection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/>
    <xf numFmtId="0" fontId="6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0" fillId="2" borderId="0" xfId="0" applyFill="1"/>
    <xf numFmtId="0" fontId="7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164" fontId="1" fillId="0" borderId="0" xfId="0" applyNumberFormat="1" applyFont="1" applyFill="1"/>
    <xf numFmtId="166" fontId="1" fillId="2" borderId="0" xfId="0" applyNumberFormat="1" applyFont="1" applyFill="1" applyBorder="1" applyAlignment="1">
      <alignment horizontal="right"/>
    </xf>
    <xf numFmtId="0" fontId="1" fillId="0" borderId="2" xfId="0" applyFont="1" applyFill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indent="1"/>
    </xf>
    <xf numFmtId="0" fontId="1" fillId="0" borderId="0" xfId="0" applyFont="1" applyFill="1" applyBorder="1" applyAlignment="1">
      <alignment vertical="top" wrapText="1"/>
    </xf>
    <xf numFmtId="0" fontId="10" fillId="0" borderId="0" xfId="1" applyFont="1" applyFill="1" applyAlignment="1" applyProtection="1"/>
    <xf numFmtId="0" fontId="1" fillId="0" borderId="0" xfId="0" quotePrefix="1" applyFont="1" applyFill="1"/>
    <xf numFmtId="0" fontId="2" fillId="0" borderId="0" xfId="0" applyFont="1" applyFill="1" applyBorder="1" applyAlignment="1">
      <alignment horizontal="left" vertical="top" inden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1" fillId="0" borderId="0" xfId="0" applyNumberFormat="1" applyFont="1" applyFill="1" applyBorder="1"/>
    <xf numFmtId="165" fontId="1" fillId="0" borderId="0" xfId="0" applyNumberFormat="1" applyFont="1" applyFill="1"/>
    <xf numFmtId="167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 indent="1"/>
    </xf>
    <xf numFmtId="0" fontId="11" fillId="0" borderId="0" xfId="0" applyFont="1" applyFill="1"/>
    <xf numFmtId="0" fontId="2" fillId="0" borderId="3" xfId="0" applyFont="1" applyFill="1" applyBorder="1" applyAlignment="1">
      <alignment horizontal="left" vertical="top" inden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3" fillId="2" borderId="0" xfId="0" applyFont="1" applyFill="1"/>
    <xf numFmtId="3" fontId="1" fillId="0" borderId="0" xfId="0" applyNumberFormat="1" applyFont="1" applyBorder="1"/>
    <xf numFmtId="3" fontId="1" fillId="0" borderId="0" xfId="0" applyNumberFormat="1" applyFont="1" applyFill="1" applyBorder="1"/>
    <xf numFmtId="0" fontId="1" fillId="0" borderId="1" xfId="0" applyFont="1" applyBorder="1" applyAlignment="1">
      <alignment horizontal="left" indent="1"/>
    </xf>
    <xf numFmtId="3" fontId="1" fillId="0" borderId="1" xfId="0" applyNumberFormat="1" applyFont="1" applyBorder="1"/>
    <xf numFmtId="3" fontId="2" fillId="0" borderId="0" xfId="0" applyNumberFormat="1" applyFont="1" applyBorder="1"/>
    <xf numFmtId="168" fontId="2" fillId="0" borderId="0" xfId="0" applyNumberFormat="1" applyFont="1" applyBorder="1"/>
    <xf numFmtId="1" fontId="1" fillId="0" borderId="0" xfId="0" applyNumberFormat="1" applyFont="1" applyBorder="1"/>
    <xf numFmtId="1" fontId="1" fillId="0" borderId="0" xfId="0" applyNumberFormat="1" applyFont="1"/>
    <xf numFmtId="0" fontId="2" fillId="2" borderId="0" xfId="1" applyFont="1" applyFill="1" applyAlignment="1" applyProtection="1"/>
    <xf numFmtId="0" fontId="2" fillId="0" borderId="0" xfId="0" applyFont="1" applyAlignment="1"/>
    <xf numFmtId="0" fontId="12" fillId="0" borderId="1" xfId="0" applyFont="1" applyFill="1" applyBorder="1" applyAlignment="1"/>
    <xf numFmtId="0" fontId="4" fillId="2" borderId="0" xfId="1" applyFill="1" applyAlignment="1" applyProtection="1">
      <alignment wrapText="1"/>
    </xf>
    <xf numFmtId="0" fontId="2" fillId="2" borderId="0" xfId="1" applyFont="1" applyFill="1" applyAlignment="1" applyProtection="1"/>
    <xf numFmtId="0" fontId="2" fillId="0" borderId="0" xfId="1" applyFont="1" applyAlignment="1" applyProtection="1"/>
    <xf numFmtId="0" fontId="2" fillId="0" borderId="0" xfId="0" applyFont="1" applyAlignment="1"/>
    <xf numFmtId="0" fontId="12" fillId="0" borderId="0" xfId="0" applyFont="1" applyAlignment="1">
      <alignment horizontal="left"/>
    </xf>
    <xf numFmtId="0" fontId="1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Nombre de diplômes TIC en Suisse selon le type de formation, </a:t>
            </a:r>
          </a:p>
          <a:p>
            <a:pPr>
              <a:defRPr sz="1050"/>
            </a:pPr>
            <a:r>
              <a:rPr lang="en-US" sz="1050" b="1"/>
              <a:t>évolution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CFC</c:v>
          </c:tx>
          <c:marker>
            <c:symbol val="none"/>
          </c:marker>
          <c:cat>
            <c:numLit>
              <c:formatCode>General</c:formatCode>
              <c:ptCount val="2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</c:numLit>
          </c:cat>
          <c:val>
            <c:numLit>
              <c:formatCode>General</c:formatCode>
              <c:ptCount val="2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16</c:v>
              </c:pt>
              <c:pt idx="7">
                <c:v>37</c:v>
              </c:pt>
              <c:pt idx="8">
                <c:v>96</c:v>
              </c:pt>
              <c:pt idx="9">
                <c:v>303</c:v>
              </c:pt>
              <c:pt idx="10">
                <c:v>432</c:v>
              </c:pt>
              <c:pt idx="11">
                <c:v>661</c:v>
              </c:pt>
              <c:pt idx="12">
                <c:v>1060</c:v>
              </c:pt>
              <c:pt idx="13">
                <c:v>1565</c:v>
              </c:pt>
              <c:pt idx="14">
                <c:v>2448</c:v>
              </c:pt>
              <c:pt idx="15">
                <c:v>2577</c:v>
              </c:pt>
              <c:pt idx="16">
                <c:v>2190</c:v>
              </c:pt>
              <c:pt idx="17">
                <c:v>1996</c:v>
              </c:pt>
              <c:pt idx="18">
                <c:v>1862</c:v>
              </c:pt>
              <c:pt idx="19">
                <c:v>1495</c:v>
              </c:pt>
              <c:pt idx="20">
                <c:v>1823</c:v>
              </c:pt>
              <c:pt idx="21">
                <c:v>1961</c:v>
              </c:pt>
              <c:pt idx="22">
                <c:v>2071</c:v>
              </c:pt>
              <c:pt idx="23">
                <c:v>2252</c:v>
              </c:pt>
              <c:pt idx="24">
                <c:v>2267</c:v>
              </c:pt>
              <c:pt idx="25">
                <c:v>2381</c:v>
              </c:pt>
              <c:pt idx="26">
                <c:v>2538</c:v>
              </c:pt>
              <c:pt idx="27">
                <c:v>2582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886-446A-A673-B6CB9413E450}"/>
            </c:ext>
          </c:extLst>
        </c:ser>
        <c:ser>
          <c:idx val="1"/>
          <c:order val="1"/>
          <c:tx>
            <c:v>BF</c:v>
          </c:tx>
          <c:marker>
            <c:symbol val="none"/>
          </c:marker>
          <c:cat>
            <c:numLit>
              <c:formatCode>General</c:formatCode>
              <c:ptCount val="2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</c:numLit>
          </c:cat>
          <c:val>
            <c:numLit>
              <c:formatCode>General</c:formatCode>
              <c:ptCount val="28"/>
              <c:pt idx="0">
                <c:v>236</c:v>
              </c:pt>
              <c:pt idx="1">
                <c:v>399</c:v>
              </c:pt>
              <c:pt idx="2">
                <c:v>378</c:v>
              </c:pt>
              <c:pt idx="3">
                <c:v>485</c:v>
              </c:pt>
              <c:pt idx="4">
                <c:v>866</c:v>
              </c:pt>
              <c:pt idx="5">
                <c:v>726</c:v>
              </c:pt>
              <c:pt idx="6">
                <c:v>607</c:v>
              </c:pt>
              <c:pt idx="7">
                <c:v>572</c:v>
              </c:pt>
              <c:pt idx="8">
                <c:v>614</c:v>
              </c:pt>
              <c:pt idx="9">
                <c:v>629</c:v>
              </c:pt>
              <c:pt idx="10">
                <c:v>692</c:v>
              </c:pt>
              <c:pt idx="11">
                <c:v>803</c:v>
              </c:pt>
              <c:pt idx="12">
                <c:v>758</c:v>
              </c:pt>
              <c:pt idx="13">
                <c:v>865</c:v>
              </c:pt>
              <c:pt idx="14">
                <c:v>873</c:v>
              </c:pt>
              <c:pt idx="15">
                <c:v>463</c:v>
              </c:pt>
              <c:pt idx="16">
                <c:v>538</c:v>
              </c:pt>
              <c:pt idx="17">
                <c:v>436</c:v>
              </c:pt>
              <c:pt idx="18">
                <c:v>385</c:v>
              </c:pt>
              <c:pt idx="19">
                <c:v>261</c:v>
              </c:pt>
              <c:pt idx="20">
                <c:v>286</c:v>
              </c:pt>
              <c:pt idx="21">
                <c:v>242</c:v>
              </c:pt>
              <c:pt idx="22">
                <c:v>233</c:v>
              </c:pt>
              <c:pt idx="23">
                <c:v>313</c:v>
              </c:pt>
              <c:pt idx="24">
                <c:v>220</c:v>
              </c:pt>
              <c:pt idx="25">
                <c:v>288</c:v>
              </c:pt>
              <c:pt idx="26">
                <c:v>243</c:v>
              </c:pt>
              <c:pt idx="27">
                <c:v>211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886-446A-A673-B6CB9413E450}"/>
            </c:ext>
          </c:extLst>
        </c:ser>
        <c:ser>
          <c:idx val="2"/>
          <c:order val="2"/>
          <c:tx>
            <c:v>DIPL</c:v>
          </c:tx>
          <c:marker>
            <c:symbol val="none"/>
          </c:marker>
          <c:cat>
            <c:numLit>
              <c:formatCode>General</c:formatCode>
              <c:ptCount val="2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</c:numLit>
          </c:cat>
          <c:val>
            <c:numLit>
              <c:formatCode>General</c:formatCode>
              <c:ptCount val="28"/>
              <c:pt idx="0">
                <c:v>58</c:v>
              </c:pt>
              <c:pt idx="1">
                <c:v>120</c:v>
              </c:pt>
              <c:pt idx="2">
                <c:v>131</c:v>
              </c:pt>
              <c:pt idx="3">
                <c:v>187</c:v>
              </c:pt>
              <c:pt idx="4">
                <c:v>204</c:v>
              </c:pt>
              <c:pt idx="5">
                <c:v>231</c:v>
              </c:pt>
              <c:pt idx="6">
                <c:v>216</c:v>
              </c:pt>
              <c:pt idx="7">
                <c:v>224</c:v>
              </c:pt>
              <c:pt idx="8">
                <c:v>183</c:v>
              </c:pt>
              <c:pt idx="9">
                <c:v>177</c:v>
              </c:pt>
              <c:pt idx="10">
                <c:v>180</c:v>
              </c:pt>
              <c:pt idx="11">
                <c:v>197</c:v>
              </c:pt>
              <c:pt idx="12">
                <c:v>265</c:v>
              </c:pt>
              <c:pt idx="13">
                <c:v>280</c:v>
              </c:pt>
              <c:pt idx="14">
                <c:v>354</c:v>
              </c:pt>
              <c:pt idx="15">
                <c:v>295</c:v>
              </c:pt>
              <c:pt idx="16">
                <c:v>271</c:v>
              </c:pt>
              <c:pt idx="17">
                <c:v>258</c:v>
              </c:pt>
              <c:pt idx="18">
                <c:v>244</c:v>
              </c:pt>
              <c:pt idx="19">
                <c:v>159</c:v>
              </c:pt>
              <c:pt idx="20">
                <c:v>208</c:v>
              </c:pt>
              <c:pt idx="21">
                <c:v>168</c:v>
              </c:pt>
              <c:pt idx="22">
                <c:v>126</c:v>
              </c:pt>
              <c:pt idx="23">
                <c:v>121</c:v>
              </c:pt>
              <c:pt idx="24">
                <c:v>144</c:v>
              </c:pt>
              <c:pt idx="25">
                <c:v>84</c:v>
              </c:pt>
              <c:pt idx="26">
                <c:v>50</c:v>
              </c:pt>
              <c:pt idx="27">
                <c:v>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886-446A-A673-B6CB9413E450}"/>
            </c:ext>
          </c:extLst>
        </c:ser>
        <c:ser>
          <c:idx val="3"/>
          <c:order val="3"/>
          <c:tx>
            <c:v>ESI</c:v>
          </c:tx>
          <c:marker>
            <c:symbol val="none"/>
          </c:marker>
          <c:cat>
            <c:numLit>
              <c:formatCode>General</c:formatCode>
              <c:ptCount val="2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</c:numLit>
          </c:cat>
          <c:val>
            <c:numLit>
              <c:formatCode>General</c:formatCode>
              <c:ptCount val="28"/>
              <c:pt idx="0">
                <c:v>10</c:v>
              </c:pt>
              <c:pt idx="1">
                <c:v>11</c:v>
              </c:pt>
              <c:pt idx="2">
                <c:v>9</c:v>
              </c:pt>
              <c:pt idx="3">
                <c:v>103</c:v>
              </c:pt>
              <c:pt idx="4">
                <c:v>109</c:v>
              </c:pt>
              <c:pt idx="5">
                <c:v>116</c:v>
              </c:pt>
              <c:pt idx="6">
                <c:v>159</c:v>
              </c:pt>
              <c:pt idx="7">
                <c:v>106</c:v>
              </c:pt>
              <c:pt idx="8">
                <c:v>138</c:v>
              </c:pt>
              <c:pt idx="9">
                <c:v>192</c:v>
              </c:pt>
              <c:pt idx="10">
                <c:v>167</c:v>
              </c:pt>
              <c:pt idx="11">
                <c:v>170</c:v>
              </c:pt>
              <c:pt idx="12">
                <c:v>187</c:v>
              </c:pt>
              <c:pt idx="13">
                <c:v>166</c:v>
              </c:pt>
              <c:pt idx="14">
                <c:v>212</c:v>
              </c:pt>
              <c:pt idx="15">
                <c:v>167</c:v>
              </c:pt>
              <c:pt idx="16">
                <c:v>153</c:v>
              </c:pt>
              <c:pt idx="17">
                <c:v>151</c:v>
              </c:pt>
              <c:pt idx="18">
                <c:v>135</c:v>
              </c:pt>
              <c:pt idx="19">
                <c:v>175</c:v>
              </c:pt>
              <c:pt idx="20">
                <c:v>147</c:v>
              </c:pt>
              <c:pt idx="21">
                <c:v>172</c:v>
              </c:pt>
              <c:pt idx="22">
                <c:v>206</c:v>
              </c:pt>
              <c:pt idx="23">
                <c:v>233</c:v>
              </c:pt>
              <c:pt idx="24">
                <c:v>271</c:v>
              </c:pt>
              <c:pt idx="25">
                <c:v>330</c:v>
              </c:pt>
              <c:pt idx="26">
                <c:v>299</c:v>
              </c:pt>
              <c:pt idx="27">
                <c:v>334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886-446A-A673-B6CB9413E450}"/>
            </c:ext>
          </c:extLst>
        </c:ser>
        <c:ser>
          <c:idx val="4"/>
          <c:order val="4"/>
          <c:tx>
            <c:v>ES</c:v>
          </c:tx>
          <c:marker>
            <c:symbol val="none"/>
          </c:marker>
          <c:cat>
            <c:numLit>
              <c:formatCode>General</c:formatCode>
              <c:ptCount val="2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</c:numLit>
          </c:cat>
          <c:val>
            <c:numLit>
              <c:formatCode>General</c:formatCode>
              <c:ptCount val="28"/>
              <c:pt idx="0">
                <c:v>209</c:v>
              </c:pt>
              <c:pt idx="1">
                <c:v>216</c:v>
              </c:pt>
              <c:pt idx="2">
                <c:v>256</c:v>
              </c:pt>
              <c:pt idx="3">
                <c:v>307</c:v>
              </c:pt>
              <c:pt idx="4">
                <c:v>347</c:v>
              </c:pt>
              <c:pt idx="5">
                <c:v>324</c:v>
              </c:pt>
              <c:pt idx="6">
                <c:v>331</c:v>
              </c:pt>
              <c:pt idx="7">
                <c:v>344</c:v>
              </c:pt>
              <c:pt idx="8">
                <c:v>355</c:v>
              </c:pt>
              <c:pt idx="9">
                <c:v>335</c:v>
              </c:pt>
              <c:pt idx="10">
                <c:v>404</c:v>
              </c:pt>
              <c:pt idx="11">
                <c:v>405</c:v>
              </c:pt>
              <c:pt idx="12">
                <c:v>463</c:v>
              </c:pt>
              <c:pt idx="13">
                <c:v>493</c:v>
              </c:pt>
              <c:pt idx="14">
                <c:v>577</c:v>
              </c:pt>
              <c:pt idx="15">
                <c:v>524</c:v>
              </c:pt>
              <c:pt idx="16">
                <c:v>373</c:v>
              </c:pt>
              <c:pt idx="17">
                <c:v>296</c:v>
              </c:pt>
              <c:pt idx="18">
                <c:v>301</c:v>
              </c:pt>
              <c:pt idx="19">
                <c:v>331</c:v>
              </c:pt>
              <c:pt idx="20">
                <c:v>341</c:v>
              </c:pt>
              <c:pt idx="21">
                <c:v>365</c:v>
              </c:pt>
              <c:pt idx="22">
                <c:v>347</c:v>
              </c:pt>
              <c:pt idx="23">
                <c:v>386</c:v>
              </c:pt>
              <c:pt idx="24">
                <c:v>388</c:v>
              </c:pt>
              <c:pt idx="25">
                <c:v>432</c:v>
              </c:pt>
              <c:pt idx="26">
                <c:v>443</c:v>
              </c:pt>
              <c:pt idx="27">
                <c:v>366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886-446A-A673-B6CB9413E450}"/>
            </c:ext>
          </c:extLst>
        </c:ser>
        <c:ser>
          <c:idx val="5"/>
          <c:order val="5"/>
          <c:tx>
            <c:v>ETS</c:v>
          </c:tx>
          <c:marker>
            <c:symbol val="none"/>
          </c:marker>
          <c:cat>
            <c:numLit>
              <c:formatCode>General</c:formatCode>
              <c:ptCount val="2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</c:numLit>
          </c:cat>
          <c:val>
            <c:numLit>
              <c:formatCode>General</c:formatCode>
              <c:ptCount val="26"/>
              <c:pt idx="0">
                <c:v>136</c:v>
              </c:pt>
              <c:pt idx="1">
                <c:v>176</c:v>
              </c:pt>
              <c:pt idx="2">
                <c:v>160</c:v>
              </c:pt>
              <c:pt idx="3">
                <c:v>206</c:v>
              </c:pt>
              <c:pt idx="4">
                <c:v>216</c:v>
              </c:pt>
              <c:pt idx="5">
                <c:v>170</c:v>
              </c:pt>
              <c:pt idx="6">
                <c:v>264</c:v>
              </c:pt>
              <c:pt idx="7">
                <c:v>265</c:v>
              </c:pt>
              <c:pt idx="8">
                <c:v>242</c:v>
              </c:pt>
              <c:pt idx="9">
                <c:v>293</c:v>
              </c:pt>
              <c:pt idx="10">
                <c:v>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886-446A-A673-B6CB9413E450}"/>
            </c:ext>
          </c:extLst>
        </c:ser>
        <c:ser>
          <c:idx val="6"/>
          <c:order val="6"/>
          <c:tx>
            <c:v>HES</c:v>
          </c:tx>
          <c:marker>
            <c:symbol val="none"/>
          </c:marker>
          <c:cat>
            <c:numLit>
              <c:formatCode>General</c:formatCode>
              <c:ptCount val="2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</c:numLit>
          </c:cat>
          <c:val>
            <c:numLit>
              <c:formatCode>General</c:formatCode>
              <c:ptCount val="28"/>
              <c:pt idx="10">
                <c:v>223</c:v>
              </c:pt>
              <c:pt idx="11">
                <c:v>469</c:v>
              </c:pt>
              <c:pt idx="12">
                <c:v>556</c:v>
              </c:pt>
              <c:pt idx="13">
                <c:v>766</c:v>
              </c:pt>
              <c:pt idx="14">
                <c:v>915</c:v>
              </c:pt>
              <c:pt idx="15">
                <c:v>893</c:v>
              </c:pt>
              <c:pt idx="16">
                <c:v>926</c:v>
              </c:pt>
              <c:pt idx="17">
                <c:v>943</c:v>
              </c:pt>
              <c:pt idx="18">
                <c:v>857</c:v>
              </c:pt>
              <c:pt idx="19">
                <c:v>810</c:v>
              </c:pt>
              <c:pt idx="20">
                <c:v>799</c:v>
              </c:pt>
              <c:pt idx="21">
                <c:v>886</c:v>
              </c:pt>
              <c:pt idx="22">
                <c:v>991</c:v>
              </c:pt>
              <c:pt idx="23">
                <c:v>994</c:v>
              </c:pt>
              <c:pt idx="24">
                <c:v>1049</c:v>
              </c:pt>
              <c:pt idx="25">
                <c:v>1144</c:v>
              </c:pt>
              <c:pt idx="26">
                <c:v>1302</c:v>
              </c:pt>
              <c:pt idx="27">
                <c:v>1376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F886-446A-A673-B6CB9413E450}"/>
            </c:ext>
          </c:extLst>
        </c:ser>
        <c:ser>
          <c:idx val="7"/>
          <c:order val="7"/>
          <c:tx>
            <c:v>UNI</c:v>
          </c:tx>
          <c:marker>
            <c:symbol val="none"/>
          </c:marker>
          <c:cat>
            <c:numLit>
              <c:formatCode>General</c:formatCode>
              <c:ptCount val="2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</c:numLit>
          </c:cat>
          <c:val>
            <c:numLit>
              <c:formatCode>General</c:formatCode>
              <c:ptCount val="28"/>
              <c:pt idx="0">
                <c:v>340</c:v>
              </c:pt>
              <c:pt idx="1">
                <c:v>326</c:v>
              </c:pt>
              <c:pt idx="2">
                <c:v>293</c:v>
              </c:pt>
              <c:pt idx="3">
                <c:v>317</c:v>
              </c:pt>
              <c:pt idx="4">
                <c:v>360</c:v>
              </c:pt>
              <c:pt idx="5">
                <c:v>368</c:v>
              </c:pt>
              <c:pt idx="6">
                <c:v>352</c:v>
              </c:pt>
              <c:pt idx="7">
                <c:v>326</c:v>
              </c:pt>
              <c:pt idx="8">
                <c:v>287</c:v>
              </c:pt>
              <c:pt idx="9">
                <c:v>379</c:v>
              </c:pt>
              <c:pt idx="10">
                <c:v>360</c:v>
              </c:pt>
              <c:pt idx="11">
                <c:v>415</c:v>
              </c:pt>
              <c:pt idx="12">
                <c:v>475</c:v>
              </c:pt>
              <c:pt idx="13">
                <c:v>533</c:v>
              </c:pt>
              <c:pt idx="14">
                <c:v>704</c:v>
              </c:pt>
              <c:pt idx="15">
                <c:v>788</c:v>
              </c:pt>
              <c:pt idx="16">
                <c:v>822</c:v>
              </c:pt>
              <c:pt idx="17">
                <c:v>850</c:v>
              </c:pt>
              <c:pt idx="18">
                <c:v>882</c:v>
              </c:pt>
              <c:pt idx="19">
                <c:v>751</c:v>
              </c:pt>
              <c:pt idx="20">
                <c:v>714</c:v>
              </c:pt>
              <c:pt idx="21">
                <c:v>687</c:v>
              </c:pt>
              <c:pt idx="22">
                <c:v>765</c:v>
              </c:pt>
              <c:pt idx="23">
                <c:v>773</c:v>
              </c:pt>
              <c:pt idx="24">
                <c:v>909</c:v>
              </c:pt>
              <c:pt idx="25">
                <c:v>893</c:v>
              </c:pt>
              <c:pt idx="26">
                <c:v>913</c:v>
              </c:pt>
              <c:pt idx="27">
                <c:v>1073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F886-446A-A673-B6CB9413E450}"/>
            </c:ext>
          </c:extLst>
        </c:ser>
        <c:ser>
          <c:idx val="8"/>
          <c:order val="8"/>
          <c:tx>
            <c:strRef>
              <c:f>[1]Graph_3506!$B$15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2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</c:numLit>
          </c:cat>
          <c:val>
            <c:numLit>
              <c:formatCode>General</c:formatCode>
              <c:ptCount val="23"/>
            </c:numLit>
          </c:val>
          <c:smooth val="0"/>
          <c:extLst>
            <c:ext xmlns:c16="http://schemas.microsoft.com/office/drawing/2014/chart" uri="{C3380CC4-5D6E-409C-BE32-E72D297353CC}">
              <c16:uniqueId val="{00000008-F886-446A-A673-B6CB9413E450}"/>
            </c:ext>
          </c:extLst>
        </c:ser>
        <c:ser>
          <c:idx val="9"/>
          <c:order val="9"/>
          <c:tx>
            <c:strRef>
              <c:f>[1]Graph_3506!$B$16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2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</c:numLit>
          </c:cat>
          <c:val>
            <c:numLit>
              <c:formatCode>General</c:formatCode>
              <c:ptCount val="23"/>
            </c:numLit>
          </c:val>
          <c:smooth val="0"/>
          <c:extLst>
            <c:ext xmlns:c16="http://schemas.microsoft.com/office/drawing/2014/chart" uri="{C3380CC4-5D6E-409C-BE32-E72D297353CC}">
              <c16:uniqueId val="{00000009-F886-446A-A673-B6CB9413E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837792"/>
        <c:axId val="554836616"/>
      </c:lineChart>
      <c:catAx>
        <c:axId val="55483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54836616"/>
        <c:crosses val="autoZero"/>
        <c:auto val="1"/>
        <c:lblAlgn val="ctr"/>
        <c:lblOffset val="100"/>
        <c:tickLblSkip val="1"/>
        <c:noMultiLvlLbl val="0"/>
      </c:catAx>
      <c:valAx>
        <c:axId val="554836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54837792"/>
        <c:crosses val="autoZero"/>
        <c:crossBetween val="between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89575441583315607"/>
          <c:y val="0.26116159308211473"/>
          <c:w val="9.266426156189933E-2"/>
          <c:h val="0.5892877648106487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139065</xdr:colOff>
      <xdr:row>18</xdr:row>
      <xdr:rowOff>142875</xdr:rowOff>
    </xdr:from>
    <xdr:to>
      <xdr:col>16</xdr:col>
      <xdr:colOff>161925</xdr:colOff>
      <xdr:row>40</xdr:row>
      <xdr:rowOff>28575</xdr:rowOff>
    </xdr:to>
    <xdr:graphicFrame macro="">
      <xdr:nvGraphicFramePr>
        <xdr:cNvPr id="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\WSA\05_SI\633-2_Indic_SI\633-21_Prod\ACTUALISATIONS\50eme_actualisation_indic_SI\Indicateurs_Internet_actualisation\Actualisation_30402\ind-f-30402-v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_3506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formation-bibliotheques/formations-tic.html" TargetMode="External"/><Relationship Id="rId1" Type="http://schemas.openxmlformats.org/officeDocument/2006/relationships/hyperlink" Target="http://www.bfs.admin.ch/bfs/portal/fr/index/themen/16/04/key/approche_globale.indicator.30402.30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22" style="20" customWidth="1"/>
    <col min="2" max="2" width="4.28515625" style="23" customWidth="1"/>
    <col min="3" max="16384" width="11.42578125" style="20"/>
  </cols>
  <sheetData>
    <row r="1" spans="1:11" ht="18" x14ac:dyDescent="0.25">
      <c r="A1" s="17" t="s">
        <v>63</v>
      </c>
      <c r="B1" s="18"/>
      <c r="C1" s="17" t="s">
        <v>4</v>
      </c>
      <c r="D1" s="17"/>
      <c r="E1" s="19"/>
      <c r="F1" s="19"/>
      <c r="G1" s="19"/>
      <c r="H1" s="19"/>
      <c r="I1" s="19"/>
      <c r="J1" s="19"/>
    </row>
    <row r="2" spans="1:11" x14ac:dyDescent="0.2">
      <c r="A2" s="19"/>
      <c r="B2" s="18"/>
      <c r="C2" s="19"/>
      <c r="D2" s="19"/>
      <c r="E2" s="19"/>
      <c r="F2" s="19"/>
      <c r="G2" s="19"/>
      <c r="H2" s="19"/>
      <c r="I2" s="19"/>
      <c r="J2" s="19"/>
    </row>
    <row r="3" spans="1:11" ht="15.75" x14ac:dyDescent="0.25">
      <c r="A3" s="21" t="s">
        <v>64</v>
      </c>
      <c r="B3" s="18"/>
      <c r="C3" s="21" t="s">
        <v>65</v>
      </c>
      <c r="D3" s="21"/>
      <c r="E3" s="19"/>
      <c r="F3" s="19"/>
      <c r="G3" s="19"/>
      <c r="H3" s="19"/>
      <c r="I3" s="19"/>
      <c r="J3" s="19"/>
    </row>
    <row r="4" spans="1:11" x14ac:dyDescent="0.2">
      <c r="A4" s="19"/>
      <c r="B4" s="58"/>
      <c r="C4" s="58"/>
      <c r="D4" s="19"/>
      <c r="E4" s="19"/>
      <c r="F4" s="19"/>
      <c r="G4" s="19"/>
      <c r="H4" s="19"/>
      <c r="I4" s="19"/>
      <c r="J4" s="19"/>
    </row>
    <row r="5" spans="1:11" x14ac:dyDescent="0.2">
      <c r="A5" s="18" t="s">
        <v>127</v>
      </c>
      <c r="B5" s="59" t="s">
        <v>126</v>
      </c>
      <c r="C5" s="73" t="s">
        <v>135</v>
      </c>
      <c r="D5" s="74"/>
      <c r="E5" s="74"/>
      <c r="F5" s="74"/>
      <c r="G5" s="74"/>
      <c r="H5" s="19"/>
      <c r="I5" s="19"/>
      <c r="J5" s="19"/>
    </row>
    <row r="6" spans="1:11" x14ac:dyDescent="0.2">
      <c r="A6" s="18"/>
      <c r="B6" s="60"/>
      <c r="C6" s="60"/>
      <c r="D6" s="18"/>
      <c r="E6" s="18"/>
      <c r="F6" s="18"/>
      <c r="G6" s="18"/>
      <c r="H6" s="18"/>
      <c r="I6" s="18"/>
      <c r="J6" s="19"/>
    </row>
    <row r="7" spans="1:11" x14ac:dyDescent="0.2">
      <c r="A7" s="18" t="s">
        <v>128</v>
      </c>
      <c r="B7" s="58">
        <v>1</v>
      </c>
      <c r="C7" s="73" t="s">
        <v>129</v>
      </c>
      <c r="D7" s="75"/>
      <c r="E7" s="75"/>
      <c r="F7" s="75"/>
      <c r="G7" s="75"/>
      <c r="H7" s="19"/>
      <c r="I7" s="19"/>
      <c r="J7" s="19"/>
    </row>
    <row r="8" spans="1:11" x14ac:dyDescent="0.2">
      <c r="A8" s="19"/>
      <c r="B8" s="58">
        <v>1</v>
      </c>
      <c r="C8" s="69" t="s">
        <v>133</v>
      </c>
      <c r="D8" s="70"/>
      <c r="E8" s="70"/>
      <c r="F8" s="70"/>
      <c r="G8" s="70"/>
      <c r="H8" s="70"/>
      <c r="I8" s="70"/>
      <c r="J8" s="70"/>
      <c r="K8" s="18"/>
    </row>
    <row r="9" spans="1:11" x14ac:dyDescent="0.2">
      <c r="A9" s="19"/>
      <c r="B9" s="58">
        <v>1</v>
      </c>
      <c r="C9" s="73" t="s">
        <v>130</v>
      </c>
      <c r="D9" s="75"/>
      <c r="E9" s="75"/>
      <c r="F9" s="75"/>
      <c r="G9" s="75"/>
      <c r="H9" s="75"/>
      <c r="I9" s="18"/>
      <c r="J9" s="18"/>
      <c r="K9" s="18"/>
    </row>
    <row r="10" spans="1:11" x14ac:dyDescent="0.2">
      <c r="A10" s="19"/>
      <c r="B10" s="60"/>
      <c r="C10" s="60"/>
      <c r="D10" s="18"/>
      <c r="E10" s="18"/>
      <c r="F10" s="18"/>
      <c r="G10" s="18"/>
      <c r="H10" s="18"/>
      <c r="I10" s="18"/>
      <c r="J10" s="18"/>
      <c r="K10" s="18"/>
    </row>
    <row r="11" spans="1:11" ht="12.75" customHeight="1" x14ac:dyDescent="0.2">
      <c r="A11" s="72" t="s">
        <v>94</v>
      </c>
      <c r="B11" s="72"/>
      <c r="C11" s="72"/>
      <c r="D11" s="72"/>
      <c r="E11" s="72"/>
      <c r="F11" s="72"/>
      <c r="H11" s="18"/>
      <c r="I11" s="18"/>
      <c r="J11" s="18"/>
      <c r="K11" s="18"/>
    </row>
    <row r="12" spans="1:11" x14ac:dyDescent="0.2">
      <c r="A12" s="19"/>
      <c r="B12" s="18"/>
      <c r="C12" s="18"/>
      <c r="D12" s="19"/>
      <c r="E12" s="19"/>
      <c r="F12" s="19"/>
      <c r="G12" s="19"/>
      <c r="H12" s="19"/>
      <c r="I12" s="19"/>
      <c r="J12" s="19"/>
    </row>
    <row r="13" spans="1:11" x14ac:dyDescent="0.2">
      <c r="A13" s="22" t="s">
        <v>124</v>
      </c>
    </row>
  </sheetData>
  <mergeCells count="4">
    <mergeCell ref="A11:F11"/>
    <mergeCell ref="C5:G5"/>
    <mergeCell ref="C7:G7"/>
    <mergeCell ref="C9:H9"/>
  </mergeCells>
  <phoneticPr fontId="3" type="noConversion"/>
  <hyperlinks>
    <hyperlink ref="C7" location="Tableau_1!A1" display="Diplômes TIC en Suisse selon le sexe et le type de formation, évolution"/>
    <hyperlink ref="C9" location="Tableau_1!A1" display="Apprentis et étudiants TIC en Suisse selon le sexe et le type de formation, évolution "/>
    <hyperlink ref="A11:E11" r:id="rId1" display="Commentaires et définitions : voir l'indicateur sur internet"/>
    <hyperlink ref="A11:F11" r:id="rId2" display="Commentaires et définitions : voir l'indicateur sur Internet"/>
    <hyperlink ref="C8" location="Tableau_1!A1" display="Titres universitaires selon la discipline (Informatique de gestion, Informatique et Systèmes d'information), évolution "/>
    <hyperlink ref="C5:G5" location="Graph_a!A1" display="Diplômes TIC en Suisse selon le type de formation, évolution "/>
  </hyperlinks>
  <pageMargins left="0.78740157480314965" right="0" top="0.98425196850393704" bottom="0.98425196850393704" header="0.51181102362204722" footer="0.51181102362204722"/>
  <pageSetup orientation="landscape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7"/>
  <sheetViews>
    <sheetView workbookViewId="0">
      <selection activeCell="B2" sqref="B2:J2"/>
    </sheetView>
  </sheetViews>
  <sheetFormatPr baseColWidth="10" defaultColWidth="11.42578125" defaultRowHeight="12.75" customHeight="1" x14ac:dyDescent="0.2"/>
  <cols>
    <col min="1" max="1" width="1" style="1" customWidth="1"/>
    <col min="2" max="2" width="9.42578125" style="1" customWidth="1"/>
    <col min="3" max="30" width="6.7109375" style="1" customWidth="1"/>
    <col min="31" max="16384" width="11.42578125" style="1"/>
  </cols>
  <sheetData>
    <row r="1" spans="1:34" ht="12.75" customHeight="1" x14ac:dyDescent="0.2">
      <c r="B1" s="7" t="s">
        <v>66</v>
      </c>
    </row>
    <row r="2" spans="1:34" ht="12.75" customHeight="1" x14ac:dyDescent="0.2">
      <c r="B2" s="76" t="s">
        <v>135</v>
      </c>
      <c r="C2" s="76"/>
      <c r="D2" s="76"/>
      <c r="E2" s="76"/>
      <c r="F2" s="76"/>
      <c r="G2" s="76"/>
      <c r="H2" s="76"/>
      <c r="I2" s="76"/>
      <c r="J2" s="76"/>
    </row>
    <row r="3" spans="1:34" s="2" customFormat="1" ht="11.25" x14ac:dyDescent="0.2">
      <c r="A3" s="1"/>
      <c r="B3" s="1" t="s">
        <v>134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34" ht="15.75" customHeight="1" x14ac:dyDescent="0.2">
      <c r="A4" s="2"/>
      <c r="B4" s="9"/>
      <c r="C4" s="9">
        <v>1990</v>
      </c>
      <c r="D4" s="9">
        <v>1991</v>
      </c>
      <c r="E4" s="9">
        <v>1992</v>
      </c>
      <c r="F4" s="9">
        <v>1993</v>
      </c>
      <c r="G4" s="9">
        <v>1994</v>
      </c>
      <c r="H4" s="9">
        <v>1995</v>
      </c>
      <c r="I4" s="9">
        <v>1996</v>
      </c>
      <c r="J4" s="9">
        <v>1997</v>
      </c>
      <c r="K4" s="9">
        <v>1998</v>
      </c>
      <c r="L4" s="9">
        <v>1999</v>
      </c>
      <c r="M4" s="9">
        <v>2000</v>
      </c>
      <c r="N4" s="9">
        <v>2001</v>
      </c>
      <c r="O4" s="9">
        <v>2002</v>
      </c>
      <c r="P4" s="9">
        <v>2003</v>
      </c>
      <c r="Q4" s="9">
        <v>2004</v>
      </c>
      <c r="R4" s="9">
        <v>2005</v>
      </c>
      <c r="S4" s="9">
        <v>2006</v>
      </c>
      <c r="T4" s="9">
        <v>2007</v>
      </c>
      <c r="U4" s="9">
        <v>2008</v>
      </c>
      <c r="V4" s="9">
        <v>2009</v>
      </c>
      <c r="W4" s="9">
        <v>2010</v>
      </c>
      <c r="X4" s="9">
        <v>2011</v>
      </c>
      <c r="Y4" s="9">
        <v>2012</v>
      </c>
      <c r="Z4" s="9">
        <v>2013</v>
      </c>
      <c r="AA4" s="9">
        <v>2014</v>
      </c>
      <c r="AB4" s="9">
        <v>2015</v>
      </c>
      <c r="AC4" s="9">
        <v>2016</v>
      </c>
      <c r="AD4" s="9">
        <v>2017</v>
      </c>
    </row>
    <row r="5" spans="1:34" ht="3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4" ht="2.25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4" ht="12.75" customHeight="1" x14ac:dyDescent="0.2">
      <c r="B7" s="10" t="s">
        <v>40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16</v>
      </c>
      <c r="J7" s="8">
        <v>37</v>
      </c>
      <c r="K7" s="8">
        <v>96</v>
      </c>
      <c r="L7" s="8">
        <v>303</v>
      </c>
      <c r="M7" s="8">
        <v>432</v>
      </c>
      <c r="N7" s="8">
        <v>661</v>
      </c>
      <c r="O7" s="8">
        <v>1060</v>
      </c>
      <c r="P7" s="8">
        <v>1565</v>
      </c>
      <c r="Q7" s="8">
        <v>2448</v>
      </c>
      <c r="R7" s="8">
        <v>2577</v>
      </c>
      <c r="S7" s="8">
        <v>2190</v>
      </c>
      <c r="T7" s="61">
        <v>1996</v>
      </c>
      <c r="U7" s="61">
        <v>1862</v>
      </c>
      <c r="V7" s="61">
        <v>1495</v>
      </c>
      <c r="W7" s="61">
        <v>1823</v>
      </c>
      <c r="X7" s="61">
        <v>1961</v>
      </c>
      <c r="Y7" s="61">
        <v>2071</v>
      </c>
      <c r="Z7" s="61">
        <v>2252</v>
      </c>
      <c r="AA7" s="61">
        <v>2267</v>
      </c>
      <c r="AB7" s="61">
        <v>2381</v>
      </c>
      <c r="AC7" s="61">
        <v>2538</v>
      </c>
      <c r="AD7" s="61">
        <v>2582</v>
      </c>
      <c r="AE7" s="62"/>
      <c r="AF7" s="61"/>
      <c r="AG7" s="61"/>
      <c r="AH7" s="61"/>
    </row>
    <row r="8" spans="1:34" ht="12.75" customHeight="1" x14ac:dyDescent="0.2">
      <c r="B8" s="10" t="s">
        <v>13</v>
      </c>
      <c r="C8" s="8">
        <v>236</v>
      </c>
      <c r="D8" s="8">
        <v>399</v>
      </c>
      <c r="E8" s="8">
        <v>378</v>
      </c>
      <c r="F8" s="8">
        <v>485</v>
      </c>
      <c r="G8" s="8">
        <v>866</v>
      </c>
      <c r="H8" s="8">
        <v>726</v>
      </c>
      <c r="I8" s="8">
        <v>607</v>
      </c>
      <c r="J8" s="8">
        <v>572</v>
      </c>
      <c r="K8" s="8">
        <v>614</v>
      </c>
      <c r="L8" s="8">
        <v>629</v>
      </c>
      <c r="M8" s="8">
        <v>692</v>
      </c>
      <c r="N8" s="8">
        <v>803</v>
      </c>
      <c r="O8" s="8">
        <v>758</v>
      </c>
      <c r="P8" s="8">
        <v>865</v>
      </c>
      <c r="Q8" s="8">
        <v>873</v>
      </c>
      <c r="R8" s="8">
        <v>463</v>
      </c>
      <c r="S8" s="8">
        <v>538</v>
      </c>
      <c r="T8" s="61">
        <v>436</v>
      </c>
      <c r="U8" s="61">
        <v>385</v>
      </c>
      <c r="V8" s="61">
        <v>261</v>
      </c>
      <c r="W8" s="61">
        <v>286</v>
      </c>
      <c r="X8" s="61">
        <v>242</v>
      </c>
      <c r="Y8" s="1">
        <v>233</v>
      </c>
      <c r="Z8" s="1">
        <v>313</v>
      </c>
      <c r="AA8" s="1">
        <v>220</v>
      </c>
      <c r="AB8" s="1">
        <v>288</v>
      </c>
      <c r="AC8" s="1">
        <v>243</v>
      </c>
      <c r="AD8" s="1">
        <v>211</v>
      </c>
      <c r="AE8" s="62"/>
      <c r="AF8" s="61"/>
      <c r="AG8" s="61"/>
      <c r="AH8" s="61"/>
    </row>
    <row r="9" spans="1:34" ht="12.75" customHeight="1" x14ac:dyDescent="0.2">
      <c r="B9" s="10" t="s">
        <v>1</v>
      </c>
      <c r="C9" s="8">
        <v>58</v>
      </c>
      <c r="D9" s="8">
        <v>120</v>
      </c>
      <c r="E9" s="8">
        <v>131</v>
      </c>
      <c r="F9" s="8">
        <v>187</v>
      </c>
      <c r="G9" s="8">
        <v>204</v>
      </c>
      <c r="H9" s="8">
        <v>231</v>
      </c>
      <c r="I9" s="8">
        <v>216</v>
      </c>
      <c r="J9" s="8">
        <v>224</v>
      </c>
      <c r="K9" s="8">
        <v>183</v>
      </c>
      <c r="L9" s="8">
        <v>177</v>
      </c>
      <c r="M9" s="8">
        <v>180</v>
      </c>
      <c r="N9" s="8">
        <v>197</v>
      </c>
      <c r="O9" s="8">
        <v>265</v>
      </c>
      <c r="P9" s="8">
        <v>280</v>
      </c>
      <c r="Q9" s="8">
        <v>354</v>
      </c>
      <c r="R9" s="8">
        <v>295</v>
      </c>
      <c r="S9" s="8">
        <v>271</v>
      </c>
      <c r="T9" s="61">
        <v>258</v>
      </c>
      <c r="U9" s="61">
        <v>244</v>
      </c>
      <c r="V9" s="61">
        <v>159</v>
      </c>
      <c r="W9" s="61">
        <v>208</v>
      </c>
      <c r="X9" s="61">
        <v>168</v>
      </c>
      <c r="Y9" s="1">
        <v>126</v>
      </c>
      <c r="Z9" s="1">
        <v>121</v>
      </c>
      <c r="AA9" s="1">
        <v>144</v>
      </c>
      <c r="AB9" s="1">
        <v>84</v>
      </c>
      <c r="AC9" s="1">
        <v>50</v>
      </c>
      <c r="AD9" s="1">
        <v>53</v>
      </c>
      <c r="AH9" s="2"/>
    </row>
    <row r="10" spans="1:34" ht="12.75" customHeight="1" x14ac:dyDescent="0.2">
      <c r="B10" s="10" t="s">
        <v>46</v>
      </c>
      <c r="C10" s="8">
        <v>10</v>
      </c>
      <c r="D10" s="8">
        <v>11</v>
      </c>
      <c r="E10" s="8">
        <v>9</v>
      </c>
      <c r="F10" s="8">
        <v>103</v>
      </c>
      <c r="G10" s="8">
        <v>109</v>
      </c>
      <c r="H10" s="8">
        <v>116</v>
      </c>
      <c r="I10" s="8">
        <v>159</v>
      </c>
      <c r="J10" s="8">
        <v>106</v>
      </c>
      <c r="K10" s="8">
        <v>138</v>
      </c>
      <c r="L10" s="8">
        <v>192</v>
      </c>
      <c r="M10" s="8">
        <v>167</v>
      </c>
      <c r="N10" s="8">
        <v>170</v>
      </c>
      <c r="O10" s="8">
        <v>187</v>
      </c>
      <c r="P10" s="8">
        <v>166</v>
      </c>
      <c r="Q10" s="8">
        <v>212</v>
      </c>
      <c r="R10" s="8">
        <v>167</v>
      </c>
      <c r="S10" s="8">
        <v>153</v>
      </c>
      <c r="T10" s="61">
        <v>151</v>
      </c>
      <c r="U10" s="61">
        <v>135</v>
      </c>
      <c r="V10" s="61">
        <v>175</v>
      </c>
      <c r="W10" s="61">
        <v>147</v>
      </c>
      <c r="X10" s="61">
        <v>172</v>
      </c>
      <c r="Y10" s="1">
        <v>206</v>
      </c>
      <c r="Z10" s="1">
        <v>233</v>
      </c>
      <c r="AA10" s="1">
        <v>271</v>
      </c>
      <c r="AB10" s="16">
        <v>330</v>
      </c>
      <c r="AC10" s="16">
        <v>299</v>
      </c>
      <c r="AD10" s="16">
        <v>334</v>
      </c>
    </row>
    <row r="11" spans="1:34" ht="12.75" customHeight="1" x14ac:dyDescent="0.2">
      <c r="B11" s="10" t="s">
        <v>109</v>
      </c>
      <c r="C11" s="8">
        <v>209</v>
      </c>
      <c r="D11" s="8">
        <v>216</v>
      </c>
      <c r="E11" s="8">
        <v>256</v>
      </c>
      <c r="F11" s="8">
        <v>307</v>
      </c>
      <c r="G11" s="8">
        <v>347</v>
      </c>
      <c r="H11" s="8">
        <v>324</v>
      </c>
      <c r="I11" s="8">
        <v>331</v>
      </c>
      <c r="J11" s="8">
        <v>344</v>
      </c>
      <c r="K11" s="8">
        <v>355</v>
      </c>
      <c r="L11" s="8">
        <v>335</v>
      </c>
      <c r="M11" s="8">
        <v>404</v>
      </c>
      <c r="N11" s="8">
        <v>405</v>
      </c>
      <c r="O11" s="8">
        <v>463</v>
      </c>
      <c r="P11" s="8">
        <v>493</v>
      </c>
      <c r="Q11" s="8">
        <v>577</v>
      </c>
      <c r="R11" s="8">
        <v>524</v>
      </c>
      <c r="S11" s="8">
        <v>373</v>
      </c>
      <c r="T11" s="61">
        <v>296</v>
      </c>
      <c r="U11" s="61">
        <v>301</v>
      </c>
      <c r="V11" s="62">
        <v>331</v>
      </c>
      <c r="W11" s="62">
        <v>341</v>
      </c>
      <c r="X11" s="62">
        <v>365</v>
      </c>
      <c r="Y11" s="1">
        <v>347</v>
      </c>
      <c r="Z11" s="1">
        <v>386</v>
      </c>
      <c r="AA11" s="1">
        <v>388</v>
      </c>
      <c r="AB11" s="16">
        <v>432</v>
      </c>
      <c r="AC11" s="16">
        <v>443</v>
      </c>
      <c r="AD11" s="16">
        <v>366</v>
      </c>
    </row>
    <row r="12" spans="1:34" ht="12.75" customHeight="1" x14ac:dyDescent="0.2">
      <c r="B12" s="10" t="s">
        <v>14</v>
      </c>
      <c r="C12" s="8">
        <v>136</v>
      </c>
      <c r="D12" s="8">
        <v>176</v>
      </c>
      <c r="E12" s="8">
        <v>160</v>
      </c>
      <c r="F12" s="8">
        <v>206</v>
      </c>
      <c r="G12" s="8">
        <v>216</v>
      </c>
      <c r="H12" s="8">
        <v>170</v>
      </c>
      <c r="I12" s="8">
        <v>264</v>
      </c>
      <c r="J12" s="8">
        <v>265</v>
      </c>
      <c r="K12" s="8">
        <v>242</v>
      </c>
      <c r="L12" s="8">
        <v>293</v>
      </c>
      <c r="M12" s="8">
        <v>31</v>
      </c>
      <c r="N12" s="8"/>
      <c r="O12" s="8"/>
      <c r="P12" s="8"/>
      <c r="Q12" s="8"/>
      <c r="R12" s="8"/>
      <c r="S12" s="8"/>
      <c r="T12" s="61"/>
      <c r="U12" s="61"/>
      <c r="V12" s="61"/>
      <c r="W12" s="61"/>
      <c r="X12" s="61"/>
    </row>
    <row r="13" spans="1:34" ht="12.75" customHeight="1" x14ac:dyDescent="0.2">
      <c r="B13" s="10" t="s">
        <v>15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61">
        <v>223</v>
      </c>
      <c r="N13" s="61">
        <v>469</v>
      </c>
      <c r="O13" s="61">
        <v>556</v>
      </c>
      <c r="P13" s="61">
        <v>766</v>
      </c>
      <c r="Q13" s="61">
        <v>915</v>
      </c>
      <c r="R13" s="61">
        <v>893</v>
      </c>
      <c r="S13" s="61">
        <v>926</v>
      </c>
      <c r="T13" s="61">
        <v>943</v>
      </c>
      <c r="U13" s="61">
        <v>857</v>
      </c>
      <c r="V13" s="61">
        <v>810</v>
      </c>
      <c r="W13" s="61">
        <v>799</v>
      </c>
      <c r="X13" s="61">
        <v>886</v>
      </c>
      <c r="Y13" s="1">
        <v>991</v>
      </c>
      <c r="Z13" s="1">
        <v>994</v>
      </c>
      <c r="AA13" s="61">
        <v>1049</v>
      </c>
      <c r="AB13" s="61">
        <v>1144</v>
      </c>
      <c r="AC13" s="61">
        <v>1302</v>
      </c>
      <c r="AD13" s="61">
        <v>1376</v>
      </c>
    </row>
    <row r="14" spans="1:34" s="2" customFormat="1" ht="12.75" customHeight="1" x14ac:dyDescent="0.2">
      <c r="A14" s="1"/>
      <c r="B14" s="10" t="s">
        <v>22</v>
      </c>
      <c r="C14" s="8">
        <v>340</v>
      </c>
      <c r="D14" s="8">
        <v>326</v>
      </c>
      <c r="E14" s="8">
        <v>293</v>
      </c>
      <c r="F14" s="8">
        <v>317</v>
      </c>
      <c r="G14" s="8">
        <v>360</v>
      </c>
      <c r="H14" s="8">
        <v>368</v>
      </c>
      <c r="I14" s="8">
        <v>352</v>
      </c>
      <c r="J14" s="8">
        <v>326</v>
      </c>
      <c r="K14" s="8">
        <v>287</v>
      </c>
      <c r="L14" s="8">
        <v>379</v>
      </c>
      <c r="M14" s="8">
        <v>360</v>
      </c>
      <c r="N14" s="8">
        <v>415</v>
      </c>
      <c r="O14" s="8">
        <v>475</v>
      </c>
      <c r="P14" s="8">
        <v>533</v>
      </c>
      <c r="Q14" s="8">
        <v>704</v>
      </c>
      <c r="R14" s="8">
        <v>788</v>
      </c>
      <c r="S14" s="8">
        <v>822</v>
      </c>
      <c r="T14" s="61">
        <v>850</v>
      </c>
      <c r="U14" s="61">
        <v>882</v>
      </c>
      <c r="V14" s="61">
        <v>751</v>
      </c>
      <c r="W14" s="61">
        <v>714</v>
      </c>
      <c r="X14" s="61">
        <v>687</v>
      </c>
      <c r="Y14" s="1">
        <v>765</v>
      </c>
      <c r="Z14" s="1">
        <v>773</v>
      </c>
      <c r="AA14" s="1">
        <v>909</v>
      </c>
      <c r="AB14" s="1">
        <v>893</v>
      </c>
      <c r="AC14" s="1">
        <v>913</v>
      </c>
      <c r="AD14" s="1">
        <v>1073</v>
      </c>
    </row>
    <row r="15" spans="1:34" ht="3" customHeight="1" x14ac:dyDescent="0.2"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4" ht="3" customHeight="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1"/>
      <c r="X16" s="8"/>
    </row>
    <row r="17" spans="2:46" ht="12.75" customHeight="1" x14ac:dyDescent="0.2">
      <c r="B17" s="1" t="s">
        <v>27</v>
      </c>
      <c r="AD17" s="6" t="s">
        <v>124</v>
      </c>
    </row>
    <row r="18" spans="2:46" ht="12.75" customHeight="1" x14ac:dyDescent="0.2">
      <c r="B18" s="1" t="s">
        <v>131</v>
      </c>
      <c r="S18" s="6"/>
    </row>
    <row r="20" spans="2:46" ht="12.75" customHeight="1" x14ac:dyDescent="0.2">
      <c r="AB20" s="61"/>
      <c r="AC20" s="8"/>
    </row>
    <row r="21" spans="2:46" ht="12.75" customHeight="1" x14ac:dyDescent="0.2">
      <c r="Z21" s="61"/>
      <c r="AA21" s="61"/>
      <c r="AB21" s="61"/>
      <c r="AC21" s="8"/>
      <c r="AD21" s="61"/>
      <c r="AE21" s="61"/>
      <c r="AF21" s="61"/>
      <c r="AG21" s="61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2:46" ht="12.75" customHeight="1" x14ac:dyDescent="0.2">
      <c r="Z22" s="61"/>
      <c r="AA22" s="61"/>
      <c r="AB22" s="4"/>
      <c r="AC22" s="8"/>
      <c r="AD22" s="8"/>
      <c r="AE22" s="8"/>
      <c r="AF22" s="8"/>
      <c r="AG22" s="8"/>
      <c r="AH22" s="8"/>
      <c r="AI22" s="8"/>
      <c r="AJ22" s="8"/>
      <c r="AK22" s="8"/>
      <c r="AL22" s="65"/>
      <c r="AM22" s="8"/>
      <c r="AN22" s="8"/>
      <c r="AO22" s="8"/>
      <c r="AP22" s="8"/>
      <c r="AQ22" s="8"/>
      <c r="AR22" s="8"/>
      <c r="AS22" s="8"/>
      <c r="AT22" s="8"/>
    </row>
    <row r="23" spans="2:46" ht="12.75" customHeight="1" x14ac:dyDescent="0.2">
      <c r="Z23" s="61"/>
      <c r="AA23" s="61"/>
      <c r="AB23" s="4"/>
      <c r="AC23" s="8"/>
      <c r="AD23" s="8"/>
      <c r="AE23" s="8"/>
      <c r="AF23" s="8"/>
      <c r="AG23" s="8"/>
      <c r="AH23" s="8"/>
      <c r="AI23" s="8"/>
      <c r="AJ23" s="8"/>
      <c r="AK23" s="8"/>
      <c r="AL23" s="65"/>
      <c r="AM23" s="8"/>
      <c r="AN23" s="8"/>
      <c r="AO23" s="8"/>
      <c r="AP23" s="8"/>
      <c r="AQ23" s="8"/>
      <c r="AR23" s="8"/>
      <c r="AS23" s="8"/>
      <c r="AT23" s="8"/>
    </row>
    <row r="24" spans="2:46" ht="12.75" customHeight="1" x14ac:dyDescent="0.2">
      <c r="Z24" s="61"/>
      <c r="AA24" s="61"/>
      <c r="AB24" s="4"/>
      <c r="AC24" s="8"/>
      <c r="AD24" s="8"/>
      <c r="AE24" s="8"/>
      <c r="AF24" s="8"/>
      <c r="AG24" s="8"/>
      <c r="AH24" s="8"/>
      <c r="AI24" s="8"/>
      <c r="AJ24" s="8"/>
      <c r="AK24" s="8"/>
      <c r="AL24" s="65"/>
      <c r="AM24" s="8"/>
      <c r="AN24" s="8"/>
      <c r="AO24" s="8"/>
      <c r="AP24" s="8"/>
      <c r="AQ24" s="8"/>
      <c r="AR24" s="8"/>
      <c r="AS24" s="8"/>
      <c r="AT24" s="8"/>
    </row>
    <row r="25" spans="2:46" ht="12.75" customHeight="1" x14ac:dyDescent="0.2">
      <c r="V25" s="61"/>
      <c r="W25" s="61"/>
      <c r="X25" s="61"/>
      <c r="Y25" s="61"/>
      <c r="Z25" s="62"/>
      <c r="AA25" s="61"/>
      <c r="AB25" s="4"/>
      <c r="AC25" s="8"/>
      <c r="AD25" s="8"/>
      <c r="AE25" s="8"/>
      <c r="AF25" s="8"/>
      <c r="AG25" s="8"/>
      <c r="AH25" s="8"/>
      <c r="AI25" s="8"/>
      <c r="AJ25" s="8"/>
      <c r="AK25" s="8"/>
      <c r="AL25" s="65"/>
      <c r="AM25" s="8"/>
      <c r="AN25" s="8"/>
      <c r="AO25" s="8"/>
      <c r="AP25" s="8"/>
      <c r="AQ25" s="8"/>
      <c r="AR25" s="8"/>
      <c r="AS25" s="8"/>
      <c r="AT25" s="8"/>
    </row>
    <row r="26" spans="2:46" ht="12.75" customHeight="1" x14ac:dyDescent="0.2">
      <c r="V26" s="61"/>
      <c r="W26" s="61"/>
      <c r="X26" s="61"/>
      <c r="Y26" s="61"/>
      <c r="Z26" s="62"/>
      <c r="AA26" s="61"/>
      <c r="AB26" s="4"/>
      <c r="AC26" s="8"/>
      <c r="AD26" s="8"/>
      <c r="AE26" s="8"/>
      <c r="AF26" s="8"/>
      <c r="AG26" s="8"/>
      <c r="AH26" s="8"/>
      <c r="AI26" s="8"/>
      <c r="AJ26" s="8"/>
      <c r="AK26" s="8"/>
      <c r="AL26" s="65"/>
      <c r="AM26" s="8"/>
      <c r="AN26" s="8"/>
      <c r="AO26" s="8"/>
      <c r="AP26" s="8"/>
      <c r="AQ26" s="8"/>
      <c r="AR26" s="8"/>
      <c r="AS26" s="8"/>
      <c r="AT26" s="8"/>
    </row>
    <row r="27" spans="2:46" ht="12.75" customHeight="1" x14ac:dyDescent="0.2">
      <c r="V27" s="8"/>
      <c r="W27" s="8"/>
      <c r="X27" s="8"/>
      <c r="Y27" s="8"/>
      <c r="Z27" s="8"/>
      <c r="AA27" s="8"/>
      <c r="AB27" s="4"/>
      <c r="AC27" s="8"/>
      <c r="AD27" s="8"/>
      <c r="AE27" s="8"/>
      <c r="AF27" s="8"/>
      <c r="AG27" s="8"/>
      <c r="AH27" s="8"/>
      <c r="AI27" s="8"/>
      <c r="AJ27" s="8"/>
      <c r="AK27" s="8"/>
      <c r="AL27" s="65"/>
      <c r="AM27" s="8"/>
      <c r="AN27" s="8"/>
      <c r="AO27" s="8"/>
      <c r="AP27" s="8"/>
      <c r="AQ27" s="8"/>
      <c r="AR27" s="8"/>
      <c r="AS27" s="8"/>
      <c r="AT27" s="8"/>
    </row>
    <row r="28" spans="2:46" ht="12.75" customHeight="1" x14ac:dyDescent="0.2">
      <c r="V28" s="8"/>
      <c r="W28" s="8"/>
      <c r="X28" s="8"/>
      <c r="Y28" s="8"/>
      <c r="Z28" s="8"/>
      <c r="AA28" s="8"/>
      <c r="AB28" s="4"/>
      <c r="AC28" s="8"/>
      <c r="AD28" s="8"/>
      <c r="AE28" s="8"/>
      <c r="AF28" s="8"/>
      <c r="AG28" s="8"/>
      <c r="AH28" s="8"/>
      <c r="AI28" s="8"/>
      <c r="AJ28" s="8"/>
      <c r="AK28" s="8"/>
      <c r="AL28" s="65"/>
      <c r="AM28" s="8"/>
      <c r="AN28" s="8"/>
      <c r="AO28" s="8"/>
      <c r="AP28" s="8"/>
      <c r="AQ28" s="8"/>
      <c r="AR28" s="8"/>
      <c r="AS28" s="8"/>
      <c r="AT28" s="8"/>
    </row>
    <row r="29" spans="2:46" ht="12.75" customHeight="1" x14ac:dyDescent="0.2">
      <c r="V29" s="8"/>
      <c r="W29" s="8"/>
      <c r="X29" s="8"/>
      <c r="Y29" s="8"/>
      <c r="Z29" s="8"/>
      <c r="AA29" s="8"/>
      <c r="AB29" s="4"/>
      <c r="AC29" s="8"/>
      <c r="AD29" s="8"/>
      <c r="AE29" s="8"/>
      <c r="AF29" s="8"/>
      <c r="AG29" s="8"/>
      <c r="AH29" s="8"/>
      <c r="AI29" s="8"/>
      <c r="AJ29" s="8"/>
      <c r="AK29" s="8"/>
      <c r="AL29" s="65"/>
      <c r="AM29" s="8"/>
      <c r="AN29" s="8"/>
      <c r="AO29" s="8"/>
      <c r="AP29" s="8"/>
      <c r="AQ29" s="8"/>
      <c r="AR29" s="8"/>
      <c r="AS29" s="8"/>
      <c r="AT29" s="8"/>
    </row>
    <row r="30" spans="2:46" ht="12.75" customHeight="1" x14ac:dyDescent="0.2">
      <c r="V30" s="8"/>
      <c r="W30" s="8"/>
      <c r="X30" s="8"/>
      <c r="Y30" s="8"/>
      <c r="Z30" s="8"/>
      <c r="AA30" s="8"/>
      <c r="AB30" s="4"/>
      <c r="AC30" s="8"/>
      <c r="AD30" s="8"/>
      <c r="AE30" s="8"/>
      <c r="AF30" s="8"/>
      <c r="AG30" s="8"/>
      <c r="AH30" s="8"/>
      <c r="AI30" s="8"/>
      <c r="AJ30" s="8"/>
      <c r="AK30" s="8"/>
      <c r="AL30" s="65"/>
      <c r="AM30" s="8"/>
      <c r="AN30" s="8"/>
      <c r="AO30" s="8"/>
      <c r="AP30" s="8"/>
      <c r="AQ30" s="8"/>
      <c r="AR30" s="8"/>
      <c r="AS30" s="8"/>
      <c r="AT30" s="8"/>
    </row>
    <row r="31" spans="2:46" ht="12.75" customHeight="1" x14ac:dyDescent="0.2">
      <c r="V31" s="8"/>
      <c r="W31" s="8"/>
      <c r="X31" s="8"/>
      <c r="Y31" s="8"/>
      <c r="Z31" s="8"/>
      <c r="AA31" s="8"/>
      <c r="AB31" s="4"/>
      <c r="AC31" s="8"/>
      <c r="AD31" s="8"/>
      <c r="AE31" s="8"/>
      <c r="AF31" s="8"/>
      <c r="AG31" s="8"/>
      <c r="AH31" s="8"/>
      <c r="AI31" s="8"/>
      <c r="AJ31" s="8"/>
      <c r="AK31" s="8"/>
      <c r="AL31" s="65"/>
      <c r="AM31" s="8"/>
      <c r="AN31" s="8"/>
      <c r="AO31" s="8"/>
      <c r="AP31" s="8"/>
      <c r="AQ31" s="8"/>
      <c r="AR31" s="8"/>
      <c r="AS31" s="8"/>
      <c r="AT31" s="8"/>
    </row>
    <row r="32" spans="2:46" ht="12.75" customHeight="1" x14ac:dyDescent="0.2">
      <c r="V32" s="8"/>
      <c r="W32" s="8"/>
      <c r="X32" s="8"/>
      <c r="Y32" s="8"/>
      <c r="Z32" s="8"/>
      <c r="AA32" s="8"/>
      <c r="AB32" s="4"/>
      <c r="AC32" s="8"/>
      <c r="AD32" s="8"/>
      <c r="AE32" s="8"/>
      <c r="AF32" s="8"/>
      <c r="AG32" s="8"/>
      <c r="AH32" s="8"/>
      <c r="AI32" s="8"/>
      <c r="AJ32" s="61"/>
      <c r="AK32" s="8"/>
      <c r="AL32" s="65"/>
      <c r="AM32" s="8"/>
      <c r="AN32" s="8"/>
      <c r="AO32" s="8"/>
      <c r="AP32" s="8"/>
      <c r="AQ32" s="8"/>
      <c r="AR32" s="8"/>
      <c r="AS32" s="8"/>
      <c r="AT32" s="8"/>
    </row>
    <row r="33" spans="7:46" ht="12.75" customHeight="1" x14ac:dyDescent="0.2">
      <c r="V33" s="8"/>
      <c r="W33" s="8"/>
      <c r="X33" s="8"/>
      <c r="Y33" s="8"/>
      <c r="Z33" s="8"/>
      <c r="AA33" s="8"/>
      <c r="AB33" s="4"/>
      <c r="AC33" s="8"/>
      <c r="AD33" s="8"/>
      <c r="AE33" s="8"/>
      <c r="AF33" s="8"/>
      <c r="AG33" s="8"/>
      <c r="AH33" s="8"/>
      <c r="AI33" s="8"/>
      <c r="AJ33" s="61"/>
      <c r="AK33" s="8"/>
      <c r="AL33" s="65"/>
      <c r="AM33" s="8"/>
      <c r="AN33" s="8"/>
      <c r="AO33" s="8"/>
      <c r="AP33" s="8"/>
      <c r="AQ33" s="8"/>
      <c r="AR33" s="8"/>
      <c r="AS33" s="8"/>
      <c r="AT33" s="8"/>
    </row>
    <row r="34" spans="7:46" ht="12.75" customHeight="1" x14ac:dyDescent="0.2">
      <c r="V34" s="8"/>
      <c r="W34" s="8"/>
      <c r="X34" s="8"/>
      <c r="Y34" s="8"/>
      <c r="Z34" s="8"/>
      <c r="AA34" s="8"/>
      <c r="AB34" s="4"/>
      <c r="AC34" s="8"/>
      <c r="AD34" s="8"/>
      <c r="AE34" s="8"/>
      <c r="AF34" s="8"/>
      <c r="AG34" s="8"/>
      <c r="AH34" s="8"/>
      <c r="AI34" s="8"/>
      <c r="AJ34" s="61"/>
      <c r="AK34" s="8"/>
      <c r="AL34" s="65"/>
      <c r="AM34" s="8"/>
      <c r="AN34" s="8"/>
      <c r="AO34" s="8"/>
      <c r="AP34" s="8"/>
      <c r="AQ34" s="8"/>
      <c r="AR34" s="8"/>
      <c r="AS34" s="8"/>
      <c r="AT34" s="8"/>
    </row>
    <row r="35" spans="7:46" ht="12.75" customHeight="1" x14ac:dyDescent="0.2">
      <c r="V35" s="8"/>
      <c r="W35" s="8"/>
      <c r="X35" s="8"/>
      <c r="Y35" s="8"/>
      <c r="Z35" s="8"/>
      <c r="AA35" s="8"/>
      <c r="AB35" s="4"/>
      <c r="AC35" s="8"/>
      <c r="AD35" s="8"/>
      <c r="AE35" s="8"/>
      <c r="AF35" s="8"/>
      <c r="AG35" s="8"/>
      <c r="AH35" s="8"/>
      <c r="AI35" s="8"/>
      <c r="AJ35" s="61"/>
      <c r="AK35" s="8"/>
      <c r="AL35" s="66"/>
      <c r="AM35" s="8"/>
      <c r="AN35" s="8"/>
      <c r="AO35" s="8"/>
      <c r="AP35" s="8"/>
      <c r="AQ35" s="8"/>
      <c r="AR35" s="8"/>
      <c r="AS35" s="8"/>
      <c r="AT35" s="8"/>
    </row>
    <row r="36" spans="7:46" ht="12.75" customHeight="1" x14ac:dyDescent="0.2">
      <c r="V36" s="8"/>
      <c r="W36" s="8"/>
      <c r="X36" s="8"/>
      <c r="Y36" s="8"/>
      <c r="Z36" s="8"/>
      <c r="AA36" s="8"/>
      <c r="AB36" s="4"/>
      <c r="AC36" s="8"/>
      <c r="AD36" s="8"/>
      <c r="AE36" s="8"/>
      <c r="AF36" s="8"/>
      <c r="AG36" s="8"/>
      <c r="AH36" s="8"/>
      <c r="AI36" s="8"/>
      <c r="AJ36" s="61"/>
      <c r="AK36" s="8"/>
      <c r="AL36" s="66"/>
      <c r="AM36" s="8"/>
      <c r="AN36" s="8"/>
      <c r="AO36" s="8"/>
      <c r="AP36" s="8"/>
      <c r="AQ36" s="8"/>
      <c r="AR36" s="8"/>
      <c r="AS36" s="8"/>
      <c r="AT36" s="8"/>
    </row>
    <row r="37" spans="7:46" ht="12.75" customHeight="1" x14ac:dyDescent="0.2">
      <c r="V37" s="8"/>
      <c r="W37" s="8"/>
      <c r="X37" s="8"/>
      <c r="Y37" s="8"/>
      <c r="Z37" s="8"/>
      <c r="AA37" s="8"/>
      <c r="AB37" s="4"/>
      <c r="AC37" s="61"/>
      <c r="AD37" s="8"/>
      <c r="AE37" s="8"/>
      <c r="AF37" s="8"/>
      <c r="AG37" s="8"/>
      <c r="AH37" s="8"/>
      <c r="AI37" s="8"/>
      <c r="AJ37" s="61"/>
      <c r="AK37" s="8"/>
      <c r="AL37" s="66"/>
      <c r="AM37" s="8"/>
      <c r="AN37" s="8"/>
      <c r="AO37" s="8"/>
      <c r="AP37" s="8"/>
      <c r="AQ37" s="8"/>
      <c r="AR37" s="8"/>
      <c r="AS37" s="8"/>
      <c r="AT37" s="8"/>
    </row>
    <row r="38" spans="7:46" ht="12.75" customHeight="1" x14ac:dyDescent="0.2">
      <c r="V38" s="8"/>
      <c r="W38" s="8"/>
      <c r="X38" s="8"/>
      <c r="Y38" s="8"/>
      <c r="Z38" s="8"/>
      <c r="AA38" s="8"/>
      <c r="AB38" s="4"/>
      <c r="AC38" s="61"/>
      <c r="AD38" s="8"/>
      <c r="AE38" s="8"/>
      <c r="AF38" s="8"/>
      <c r="AG38" s="8"/>
      <c r="AH38" s="8"/>
      <c r="AI38" s="8"/>
      <c r="AJ38" s="61"/>
      <c r="AK38" s="8"/>
      <c r="AL38" s="66"/>
      <c r="AM38" s="8"/>
      <c r="AN38" s="8"/>
      <c r="AO38" s="8"/>
      <c r="AP38" s="8"/>
      <c r="AQ38" s="8"/>
      <c r="AR38" s="8"/>
      <c r="AS38" s="8"/>
      <c r="AT38" s="8"/>
    </row>
    <row r="39" spans="7:46" ht="12.75" customHeight="1" x14ac:dyDescent="0.2">
      <c r="V39" s="8"/>
      <c r="W39" s="8"/>
      <c r="X39" s="8"/>
      <c r="Y39" s="8"/>
      <c r="Z39" s="8"/>
      <c r="AA39" s="8"/>
      <c r="AB39" s="4"/>
      <c r="AC39" s="61"/>
      <c r="AD39" s="61"/>
      <c r="AE39" s="61"/>
      <c r="AF39" s="61"/>
      <c r="AG39" s="61"/>
      <c r="AH39" s="61"/>
      <c r="AI39" s="61"/>
      <c r="AJ39" s="61"/>
      <c r="AK39" s="61"/>
      <c r="AL39" s="66"/>
      <c r="AM39" s="8"/>
      <c r="AN39" s="8"/>
      <c r="AO39" s="8"/>
      <c r="AP39" s="8"/>
      <c r="AQ39" s="8"/>
      <c r="AR39" s="8"/>
      <c r="AS39" s="8"/>
      <c r="AT39" s="8"/>
    </row>
    <row r="40" spans="7:46" ht="12.75" customHeight="1" x14ac:dyDescent="0.2">
      <c r="V40" s="8"/>
      <c r="W40" s="8"/>
      <c r="X40" s="8"/>
      <c r="Y40" s="8"/>
      <c r="Z40" s="8"/>
      <c r="AA40" s="8"/>
      <c r="AB40" s="6"/>
      <c r="AC40" s="61"/>
      <c r="AD40" s="61"/>
      <c r="AE40" s="61"/>
      <c r="AF40" s="61"/>
      <c r="AG40" s="61"/>
      <c r="AH40" s="61"/>
      <c r="AI40" s="61"/>
      <c r="AJ40" s="61"/>
      <c r="AK40" s="61"/>
      <c r="AL40" s="66"/>
      <c r="AM40" s="8"/>
      <c r="AN40" s="8"/>
      <c r="AO40" s="8"/>
      <c r="AP40" s="8"/>
      <c r="AQ40" s="8"/>
      <c r="AR40" s="8"/>
      <c r="AS40" s="8"/>
      <c r="AT40" s="8"/>
    </row>
    <row r="41" spans="7:46" ht="12.75" customHeight="1" x14ac:dyDescent="0.2">
      <c r="V41" s="8"/>
      <c r="W41" s="8"/>
      <c r="X41" s="8"/>
      <c r="Y41" s="8"/>
      <c r="Z41" s="8"/>
      <c r="AA41" s="8"/>
      <c r="AB41" s="4"/>
      <c r="AC41" s="61"/>
      <c r="AD41" s="61"/>
      <c r="AE41" s="61"/>
      <c r="AF41" s="61"/>
      <c r="AG41" s="61"/>
      <c r="AH41" s="62"/>
      <c r="AI41" s="61"/>
      <c r="AJ41" s="61"/>
      <c r="AK41" s="61"/>
      <c r="AL41" s="66"/>
      <c r="AM41" s="8"/>
      <c r="AN41" s="8"/>
      <c r="AO41" s="8"/>
      <c r="AP41" s="8"/>
      <c r="AQ41" s="8"/>
      <c r="AR41" s="8"/>
      <c r="AS41" s="8"/>
      <c r="AT41" s="8"/>
    </row>
    <row r="42" spans="7:46" ht="12.75" customHeight="1" x14ac:dyDescent="0.2">
      <c r="V42" s="61"/>
      <c r="W42" s="61"/>
      <c r="X42" s="61"/>
      <c r="Y42" s="61"/>
      <c r="Z42" s="61"/>
      <c r="AA42" s="61"/>
      <c r="AB42" s="4"/>
      <c r="AC42" s="8"/>
      <c r="AD42" s="61"/>
      <c r="AE42" s="61"/>
      <c r="AF42" s="61"/>
      <c r="AG42" s="61"/>
      <c r="AH42" s="62"/>
      <c r="AI42" s="61"/>
      <c r="AJ42" s="61"/>
      <c r="AK42" s="61"/>
      <c r="AL42" s="66"/>
      <c r="AM42" s="8"/>
      <c r="AN42" s="8"/>
      <c r="AO42" s="8"/>
      <c r="AP42" s="8"/>
      <c r="AQ42" s="8"/>
      <c r="AR42" s="8"/>
      <c r="AS42" s="8"/>
      <c r="AT42" s="8"/>
    </row>
    <row r="43" spans="7:46" ht="12.75" customHeight="1" x14ac:dyDescent="0.2">
      <c r="G43" s="8"/>
      <c r="H43" s="8"/>
      <c r="I43" s="8"/>
      <c r="J43" s="8"/>
      <c r="K43" s="8"/>
      <c r="L43" s="8"/>
      <c r="M43" s="8"/>
      <c r="N43" s="8"/>
      <c r="O43" s="8"/>
      <c r="P43" s="67"/>
      <c r="Q43" s="8"/>
      <c r="V43" s="61"/>
      <c r="W43" s="61"/>
      <c r="X43" s="61"/>
      <c r="Y43" s="61"/>
      <c r="Z43" s="61"/>
      <c r="AA43" s="61"/>
      <c r="AB43" s="4"/>
      <c r="AC43" s="61"/>
      <c r="AD43" s="61"/>
      <c r="AE43" s="61"/>
      <c r="AF43" s="61"/>
      <c r="AG43" s="61"/>
      <c r="AH43" s="62"/>
      <c r="AI43" s="61"/>
      <c r="AJ43" s="61"/>
      <c r="AK43" s="61"/>
      <c r="AL43" s="66"/>
      <c r="AM43" s="8"/>
      <c r="AN43" s="8"/>
      <c r="AO43" s="8"/>
      <c r="AP43" s="8"/>
      <c r="AQ43" s="8"/>
      <c r="AR43" s="8"/>
      <c r="AS43" s="8"/>
      <c r="AT43" s="8"/>
    </row>
    <row r="44" spans="7:46" ht="12.75" customHeight="1" x14ac:dyDescent="0.2">
      <c r="G44" s="8"/>
      <c r="H44" s="8"/>
      <c r="I44" s="8"/>
      <c r="J44" s="8"/>
      <c r="K44" s="8"/>
      <c r="L44" s="8"/>
      <c r="M44" s="8"/>
      <c r="N44" s="8"/>
      <c r="O44" s="8"/>
      <c r="P44" s="67"/>
      <c r="Q44" s="8"/>
      <c r="V44" s="61"/>
      <c r="W44" s="61"/>
      <c r="X44" s="61"/>
      <c r="Y44" s="61"/>
      <c r="Z44" s="62"/>
      <c r="AA44" s="61"/>
      <c r="AB44" s="61"/>
      <c r="AC44" s="61"/>
      <c r="AD44" s="8"/>
      <c r="AE44" s="8"/>
      <c r="AF44" s="8"/>
      <c r="AG44" s="8"/>
      <c r="AH44" s="8"/>
      <c r="AI44" s="8"/>
      <c r="AJ44" s="8"/>
      <c r="AK44" s="4"/>
      <c r="AL44" s="66"/>
      <c r="AM44" s="8"/>
      <c r="AN44" s="8"/>
      <c r="AO44" s="8"/>
      <c r="AP44" s="8"/>
      <c r="AQ44" s="8"/>
      <c r="AR44" s="8"/>
      <c r="AS44" s="8"/>
      <c r="AT44" s="8"/>
    </row>
    <row r="45" spans="7:46" ht="12.75" customHeight="1" x14ac:dyDescent="0.2">
      <c r="G45" s="8"/>
      <c r="H45" s="8"/>
      <c r="I45" s="8"/>
      <c r="J45" s="8"/>
      <c r="K45" s="8"/>
      <c r="L45" s="8"/>
      <c r="M45" s="8"/>
      <c r="N45" s="8"/>
      <c r="O45" s="8"/>
      <c r="P45" s="67"/>
      <c r="Q45" s="8"/>
      <c r="V45" s="61"/>
      <c r="W45" s="61"/>
      <c r="X45" s="61"/>
      <c r="Y45" s="61"/>
      <c r="Z45" s="62"/>
      <c r="AA45" s="61"/>
      <c r="AB45" s="61"/>
      <c r="AC45" s="61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7:46" ht="12.75" customHeight="1" x14ac:dyDescent="0.2">
      <c r="G46" s="8"/>
      <c r="H46" s="8"/>
      <c r="I46" s="8"/>
      <c r="J46" s="8"/>
      <c r="K46" s="8"/>
      <c r="L46" s="8"/>
      <c r="M46" s="8"/>
      <c r="N46" s="8"/>
      <c r="O46" s="8"/>
      <c r="P46" s="67"/>
      <c r="Q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7:46" ht="12.75" customHeight="1" x14ac:dyDescent="0.2">
      <c r="G47" s="8"/>
      <c r="H47" s="8"/>
      <c r="I47" s="8"/>
      <c r="J47" s="8"/>
      <c r="K47" s="8"/>
      <c r="L47" s="8"/>
      <c r="M47" s="8"/>
      <c r="N47" s="8"/>
      <c r="O47" s="8"/>
      <c r="P47" s="67"/>
      <c r="Q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7:46" ht="12.75" customHeight="1" x14ac:dyDescent="0.2">
      <c r="G48" s="8"/>
      <c r="H48" s="8"/>
      <c r="I48" s="8"/>
      <c r="J48" s="8"/>
      <c r="K48" s="8"/>
      <c r="L48" s="8"/>
      <c r="M48" s="8"/>
      <c r="N48" s="8"/>
      <c r="O48" s="8"/>
      <c r="P48" s="67"/>
      <c r="Q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7:46" ht="12.75" customHeight="1" x14ac:dyDescent="0.2">
      <c r="G49" s="8"/>
      <c r="H49" s="8"/>
      <c r="I49" s="8"/>
      <c r="J49" s="8"/>
      <c r="K49" s="8"/>
      <c r="L49" s="8"/>
      <c r="M49" s="8"/>
      <c r="N49" s="8"/>
      <c r="O49" s="8"/>
      <c r="P49" s="67"/>
      <c r="Q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7:46" ht="12.75" customHeight="1" x14ac:dyDescent="0.2">
      <c r="G50" s="8"/>
      <c r="H50" s="8"/>
      <c r="I50" s="8"/>
      <c r="J50" s="8"/>
      <c r="K50" s="8"/>
      <c r="L50" s="8"/>
      <c r="M50" s="8"/>
      <c r="N50" s="8"/>
      <c r="O50" s="8"/>
      <c r="P50" s="67"/>
      <c r="Q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7:46" ht="12.75" customHeight="1" x14ac:dyDescent="0.2">
      <c r="G51" s="8"/>
      <c r="H51" s="8"/>
      <c r="I51" s="8"/>
      <c r="J51" s="8"/>
      <c r="K51" s="8"/>
      <c r="L51" s="8"/>
      <c r="M51" s="8"/>
      <c r="N51" s="8"/>
      <c r="O51" s="8"/>
      <c r="P51" s="67"/>
      <c r="Q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7:46" ht="12.75" customHeight="1" x14ac:dyDescent="0.2">
      <c r="G52" s="8"/>
      <c r="H52" s="8"/>
      <c r="I52" s="8"/>
      <c r="J52" s="8"/>
      <c r="K52" s="8"/>
      <c r="L52" s="8"/>
      <c r="M52" s="8"/>
      <c r="N52" s="8"/>
      <c r="O52" s="8"/>
      <c r="P52" s="67"/>
      <c r="Q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7:46" ht="12.75" customHeight="1" x14ac:dyDescent="0.2">
      <c r="G53" s="8"/>
      <c r="H53" s="8"/>
      <c r="I53" s="8"/>
      <c r="J53" s="8"/>
      <c r="K53" s="8"/>
      <c r="L53" s="8"/>
      <c r="M53" s="61"/>
      <c r="N53" s="8"/>
      <c r="O53" s="8"/>
      <c r="P53" s="67"/>
      <c r="Q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7:46" ht="12.75" customHeight="1" x14ac:dyDescent="0.2">
      <c r="G54" s="8"/>
      <c r="H54" s="8"/>
      <c r="I54" s="8"/>
      <c r="J54" s="8"/>
      <c r="K54" s="8"/>
      <c r="L54" s="8"/>
      <c r="M54" s="61"/>
      <c r="N54" s="8"/>
      <c r="O54" s="8"/>
      <c r="P54" s="67"/>
      <c r="Q54" s="8"/>
    </row>
    <row r="55" spans="7:46" ht="12.75" customHeight="1" x14ac:dyDescent="0.2">
      <c r="G55" s="8"/>
      <c r="H55" s="8"/>
      <c r="I55" s="8"/>
      <c r="J55" s="8"/>
      <c r="K55" s="8"/>
      <c r="L55" s="8"/>
      <c r="M55" s="61"/>
      <c r="N55" s="8"/>
      <c r="O55" s="8"/>
      <c r="P55" s="67"/>
      <c r="Q55" s="8"/>
    </row>
    <row r="56" spans="7:46" ht="12.75" customHeight="1" x14ac:dyDescent="0.2">
      <c r="G56" s="8"/>
      <c r="H56" s="8"/>
      <c r="I56" s="8"/>
      <c r="J56" s="8"/>
      <c r="K56" s="8"/>
      <c r="L56" s="8"/>
      <c r="M56" s="61"/>
      <c r="N56" s="8"/>
      <c r="O56" s="8"/>
      <c r="P56" s="67"/>
      <c r="Q56" s="8"/>
    </row>
    <row r="57" spans="7:46" ht="12.75" customHeight="1" x14ac:dyDescent="0.2">
      <c r="G57" s="8"/>
      <c r="H57" s="8"/>
      <c r="I57" s="8"/>
      <c r="J57" s="8"/>
      <c r="K57" s="8"/>
      <c r="L57" s="8"/>
      <c r="M57" s="61"/>
      <c r="N57" s="8"/>
      <c r="O57" s="8"/>
      <c r="P57" s="67"/>
      <c r="Q57" s="8"/>
    </row>
    <row r="58" spans="7:46" ht="12.75" customHeight="1" x14ac:dyDescent="0.2">
      <c r="G58" s="8"/>
      <c r="H58" s="8"/>
      <c r="I58" s="8"/>
      <c r="J58" s="8"/>
      <c r="K58" s="8"/>
      <c r="L58" s="8"/>
      <c r="M58" s="61"/>
      <c r="N58" s="8"/>
      <c r="O58" s="8"/>
      <c r="P58" s="67"/>
      <c r="Q58" s="8"/>
    </row>
    <row r="59" spans="7:46" ht="12.75" customHeight="1" x14ac:dyDescent="0.2">
      <c r="G59" s="8"/>
      <c r="H59" s="8"/>
      <c r="I59" s="8"/>
      <c r="J59" s="8"/>
      <c r="K59" s="8"/>
      <c r="L59" s="8"/>
      <c r="M59" s="61"/>
      <c r="N59" s="8"/>
      <c r="O59" s="8"/>
      <c r="P59" s="67"/>
      <c r="Q59" s="8"/>
    </row>
    <row r="60" spans="7:46" ht="12.75" customHeight="1" x14ac:dyDescent="0.2">
      <c r="G60" s="61"/>
      <c r="H60" s="61"/>
      <c r="I60" s="61"/>
      <c r="J60" s="61"/>
      <c r="K60" s="61"/>
      <c r="L60" s="61"/>
      <c r="M60" s="61"/>
      <c r="N60" s="61"/>
      <c r="O60" s="61"/>
      <c r="P60" s="67"/>
      <c r="Q60" s="61"/>
    </row>
    <row r="61" spans="7:46" ht="12.75" customHeight="1" x14ac:dyDescent="0.2">
      <c r="G61" s="61"/>
      <c r="H61" s="61"/>
      <c r="I61" s="61"/>
      <c r="J61" s="61"/>
      <c r="K61" s="61"/>
      <c r="L61" s="61"/>
      <c r="M61" s="61"/>
      <c r="N61" s="61"/>
      <c r="O61" s="61"/>
      <c r="P61" s="67"/>
      <c r="Q61" s="61"/>
    </row>
    <row r="62" spans="7:46" ht="12.75" customHeight="1" x14ac:dyDescent="0.2">
      <c r="G62" s="61"/>
      <c r="H62" s="61"/>
      <c r="I62" s="61"/>
      <c r="J62" s="61"/>
      <c r="K62" s="62"/>
      <c r="L62" s="61"/>
      <c r="M62" s="61"/>
      <c r="N62" s="61"/>
      <c r="O62" s="61"/>
      <c r="P62" s="67"/>
      <c r="Q62" s="61"/>
    </row>
    <row r="63" spans="7:46" ht="12.75" customHeight="1" x14ac:dyDescent="0.2">
      <c r="G63" s="61"/>
      <c r="H63" s="61"/>
      <c r="I63" s="61"/>
      <c r="J63" s="61"/>
      <c r="K63" s="62"/>
      <c r="L63" s="61"/>
      <c r="M63" s="61"/>
      <c r="N63" s="61"/>
      <c r="O63" s="61"/>
      <c r="P63" s="67"/>
      <c r="Q63" s="61"/>
    </row>
    <row r="64" spans="7:46" ht="12.75" customHeight="1" x14ac:dyDescent="0.2">
      <c r="G64" s="61"/>
      <c r="H64" s="61"/>
      <c r="I64" s="61"/>
      <c r="J64" s="61"/>
      <c r="K64" s="62"/>
      <c r="L64" s="61"/>
      <c r="M64" s="61"/>
      <c r="N64" s="61"/>
      <c r="O64" s="61"/>
      <c r="P64" s="67"/>
      <c r="Q64" s="61"/>
    </row>
    <row r="65" spans="14:17" ht="12.75" customHeight="1" x14ac:dyDescent="0.2">
      <c r="N65" s="2"/>
      <c r="P65" s="68"/>
      <c r="Q65" s="2"/>
    </row>
    <row r="66" spans="14:17" ht="12.75" customHeight="1" x14ac:dyDescent="0.2">
      <c r="N66" s="2"/>
      <c r="P66" s="68"/>
      <c r="Q66" s="2"/>
    </row>
    <row r="67" spans="14:17" ht="12.75" customHeight="1" x14ac:dyDescent="0.2">
      <c r="N67" s="2"/>
      <c r="P67" s="68"/>
    </row>
  </sheetData>
  <mergeCells count="1">
    <mergeCell ref="B2:J2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87"/>
  <sheetViews>
    <sheetView zoomScaleNormal="100" workbookViewId="0">
      <pane xSplit="3" ySplit="4" topLeftCell="D5" activePane="bottomRight" state="frozen"/>
      <selection activeCell="S38" sqref="S38:S39"/>
      <selection pane="topRight" activeCell="S38" sqref="S38:S39"/>
      <selection pane="bottomLeft" activeCell="S38" sqref="S38:S39"/>
      <selection pane="bottomRight" activeCell="B2" sqref="B2:I2"/>
    </sheetView>
  </sheetViews>
  <sheetFormatPr baseColWidth="10" defaultColWidth="13.42578125" defaultRowHeight="11.25" customHeight="1" x14ac:dyDescent="0.2"/>
  <cols>
    <col min="1" max="1" width="1" style="1" customWidth="1"/>
    <col min="2" max="2" width="16" style="16" customWidth="1"/>
    <col min="3" max="3" width="27.140625" style="16" customWidth="1"/>
    <col min="4" max="61" width="6" style="16" customWidth="1"/>
    <col min="62" max="16384" width="13.42578125" style="16"/>
  </cols>
  <sheetData>
    <row r="1" spans="1:70" ht="11.25" customHeight="1" x14ac:dyDescent="0.2">
      <c r="B1" s="12" t="s">
        <v>66</v>
      </c>
    </row>
    <row r="2" spans="1:70" ht="11.25" customHeight="1" x14ac:dyDescent="0.2">
      <c r="B2" s="77" t="s">
        <v>132</v>
      </c>
      <c r="C2" s="77"/>
      <c r="D2" s="77"/>
      <c r="E2" s="77"/>
      <c r="F2" s="77"/>
      <c r="G2" s="77"/>
      <c r="H2" s="77"/>
      <c r="I2" s="77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70" ht="11.25" customHeight="1" x14ac:dyDescent="0.2">
      <c r="B3" s="26"/>
      <c r="C3" s="26"/>
      <c r="D3" s="78">
        <v>1990</v>
      </c>
      <c r="E3" s="78"/>
      <c r="F3" s="78">
        <v>1991</v>
      </c>
      <c r="G3" s="78"/>
      <c r="H3" s="78">
        <v>1992</v>
      </c>
      <c r="I3" s="78"/>
      <c r="J3" s="78">
        <v>1993</v>
      </c>
      <c r="K3" s="78"/>
      <c r="L3" s="78">
        <v>1994</v>
      </c>
      <c r="M3" s="78"/>
      <c r="N3" s="78">
        <v>1995</v>
      </c>
      <c r="O3" s="78"/>
      <c r="P3" s="78">
        <v>1996</v>
      </c>
      <c r="Q3" s="78"/>
      <c r="R3" s="78">
        <v>1997</v>
      </c>
      <c r="S3" s="78"/>
      <c r="T3" s="78">
        <v>1998</v>
      </c>
      <c r="U3" s="78"/>
      <c r="V3" s="78">
        <v>1999</v>
      </c>
      <c r="W3" s="78"/>
      <c r="X3" s="78">
        <v>2000</v>
      </c>
      <c r="Y3" s="78"/>
      <c r="Z3" s="78">
        <v>2001</v>
      </c>
      <c r="AA3" s="78"/>
      <c r="AB3" s="78">
        <v>2002</v>
      </c>
      <c r="AC3" s="78"/>
      <c r="AD3" s="78">
        <v>2003</v>
      </c>
      <c r="AE3" s="78"/>
      <c r="AF3" s="78">
        <v>2004</v>
      </c>
      <c r="AG3" s="78"/>
      <c r="AH3" s="78">
        <v>2005</v>
      </c>
      <c r="AI3" s="78"/>
      <c r="AJ3" s="78">
        <v>2006</v>
      </c>
      <c r="AK3" s="78"/>
      <c r="AL3" s="78">
        <v>2007</v>
      </c>
      <c r="AM3" s="78"/>
      <c r="AN3" s="78">
        <v>2008</v>
      </c>
      <c r="AO3" s="78"/>
      <c r="AP3" s="78">
        <v>2009</v>
      </c>
      <c r="AQ3" s="78"/>
      <c r="AR3" s="78">
        <v>2010</v>
      </c>
      <c r="AS3" s="78"/>
      <c r="AT3" s="78">
        <v>2011</v>
      </c>
      <c r="AU3" s="78"/>
      <c r="AV3" s="78">
        <v>2012</v>
      </c>
      <c r="AW3" s="78"/>
      <c r="AX3" s="78">
        <v>2013</v>
      </c>
      <c r="AY3" s="78"/>
      <c r="AZ3" s="78">
        <v>2014</v>
      </c>
      <c r="BA3" s="78"/>
      <c r="BB3" s="78">
        <v>2015</v>
      </c>
      <c r="BC3" s="78"/>
      <c r="BD3" s="78">
        <v>2016</v>
      </c>
      <c r="BE3" s="78"/>
      <c r="BF3" s="78">
        <v>2017</v>
      </c>
      <c r="BG3" s="78"/>
    </row>
    <row r="4" spans="1:70" ht="11.25" customHeight="1" x14ac:dyDescent="0.2">
      <c r="A4" s="2"/>
      <c r="B4" s="27"/>
      <c r="C4" s="28" t="s">
        <v>4</v>
      </c>
      <c r="D4" s="29" t="s">
        <v>0</v>
      </c>
      <c r="E4" s="29" t="s">
        <v>17</v>
      </c>
      <c r="F4" s="29" t="s">
        <v>0</v>
      </c>
      <c r="G4" s="29" t="s">
        <v>17</v>
      </c>
      <c r="H4" s="29" t="s">
        <v>0</v>
      </c>
      <c r="I4" s="29" t="s">
        <v>17</v>
      </c>
      <c r="J4" s="29" t="s">
        <v>0</v>
      </c>
      <c r="K4" s="29" t="s">
        <v>17</v>
      </c>
      <c r="L4" s="29" t="s">
        <v>0</v>
      </c>
      <c r="M4" s="29" t="s">
        <v>17</v>
      </c>
      <c r="N4" s="29" t="s">
        <v>0</v>
      </c>
      <c r="O4" s="29" t="s">
        <v>17</v>
      </c>
      <c r="P4" s="29" t="s">
        <v>0</v>
      </c>
      <c r="Q4" s="29" t="s">
        <v>17</v>
      </c>
      <c r="R4" s="29" t="s">
        <v>0</v>
      </c>
      <c r="S4" s="29" t="s">
        <v>17</v>
      </c>
      <c r="T4" s="29" t="s">
        <v>0</v>
      </c>
      <c r="U4" s="29" t="s">
        <v>17</v>
      </c>
      <c r="V4" s="29" t="s">
        <v>0</v>
      </c>
      <c r="W4" s="29" t="s">
        <v>17</v>
      </c>
      <c r="X4" s="29" t="s">
        <v>0</v>
      </c>
      <c r="Y4" s="29" t="s">
        <v>17</v>
      </c>
      <c r="Z4" s="29" t="s">
        <v>0</v>
      </c>
      <c r="AA4" s="29" t="s">
        <v>17</v>
      </c>
      <c r="AB4" s="29" t="s">
        <v>0</v>
      </c>
      <c r="AC4" s="29" t="s">
        <v>17</v>
      </c>
      <c r="AD4" s="29" t="s">
        <v>0</v>
      </c>
      <c r="AE4" s="29" t="s">
        <v>17</v>
      </c>
      <c r="AF4" s="29" t="s">
        <v>0</v>
      </c>
      <c r="AG4" s="29" t="s">
        <v>17</v>
      </c>
      <c r="AH4" s="29" t="s">
        <v>0</v>
      </c>
      <c r="AI4" s="29" t="s">
        <v>17</v>
      </c>
      <c r="AJ4" s="29" t="s">
        <v>0</v>
      </c>
      <c r="AK4" s="29" t="s">
        <v>17</v>
      </c>
      <c r="AL4" s="29" t="s">
        <v>0</v>
      </c>
      <c r="AM4" s="29" t="s">
        <v>17</v>
      </c>
      <c r="AN4" s="29" t="s">
        <v>0</v>
      </c>
      <c r="AO4" s="29" t="s">
        <v>17</v>
      </c>
      <c r="AP4" s="29" t="s">
        <v>0</v>
      </c>
      <c r="AQ4" s="29" t="s">
        <v>17</v>
      </c>
      <c r="AR4" s="29" t="s">
        <v>0</v>
      </c>
      <c r="AS4" s="29" t="s">
        <v>17</v>
      </c>
      <c r="AT4" s="29" t="s">
        <v>0</v>
      </c>
      <c r="AU4" s="29" t="s">
        <v>17</v>
      </c>
      <c r="AV4" s="29" t="s">
        <v>0</v>
      </c>
      <c r="AW4" s="29" t="s">
        <v>17</v>
      </c>
      <c r="AX4" s="29" t="s">
        <v>0</v>
      </c>
      <c r="AY4" s="29" t="s">
        <v>17</v>
      </c>
      <c r="AZ4" s="29" t="s">
        <v>0</v>
      </c>
      <c r="BA4" s="29" t="s">
        <v>17</v>
      </c>
      <c r="BB4" s="29" t="s">
        <v>0</v>
      </c>
      <c r="BC4" s="29" t="s">
        <v>17</v>
      </c>
      <c r="BD4" s="29" t="s">
        <v>0</v>
      </c>
      <c r="BE4" s="29" t="s">
        <v>17</v>
      </c>
      <c r="BF4" s="29" t="s">
        <v>0</v>
      </c>
      <c r="BG4" s="29" t="s">
        <v>17</v>
      </c>
    </row>
    <row r="5" spans="1:70" ht="11.25" customHeigh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70" ht="11.25" customHeight="1" x14ac:dyDescent="0.2">
      <c r="B6" s="30" t="s">
        <v>40</v>
      </c>
      <c r="C6" s="31" t="s">
        <v>23</v>
      </c>
      <c r="D6" s="15" t="s">
        <v>35</v>
      </c>
      <c r="E6" s="15" t="s">
        <v>35</v>
      </c>
      <c r="F6" s="15" t="s">
        <v>35</v>
      </c>
      <c r="G6" s="15" t="s">
        <v>35</v>
      </c>
      <c r="H6" s="15" t="s">
        <v>35</v>
      </c>
      <c r="I6" s="15" t="s">
        <v>35</v>
      </c>
      <c r="J6" s="15" t="s">
        <v>35</v>
      </c>
      <c r="K6" s="15" t="s">
        <v>35</v>
      </c>
      <c r="L6" s="15"/>
      <c r="M6" s="15"/>
      <c r="N6" s="15"/>
      <c r="O6" s="15"/>
      <c r="P6" s="15">
        <v>1</v>
      </c>
      <c r="Q6" s="15">
        <v>0</v>
      </c>
      <c r="R6" s="15">
        <v>0</v>
      </c>
      <c r="S6" s="15">
        <v>0</v>
      </c>
      <c r="T6" s="15">
        <v>11</v>
      </c>
      <c r="U6" s="15">
        <v>1</v>
      </c>
      <c r="V6" s="15">
        <v>22</v>
      </c>
      <c r="W6" s="15">
        <v>0</v>
      </c>
      <c r="X6" s="15">
        <v>33</v>
      </c>
      <c r="Y6" s="15">
        <v>1</v>
      </c>
      <c r="Z6" s="15">
        <v>38</v>
      </c>
      <c r="AA6" s="15">
        <v>0</v>
      </c>
      <c r="AB6" s="15">
        <v>43</v>
      </c>
      <c r="AC6" s="15">
        <v>1</v>
      </c>
      <c r="AD6" s="15">
        <v>70</v>
      </c>
      <c r="AE6" s="15">
        <v>5</v>
      </c>
      <c r="AF6" s="15">
        <v>85</v>
      </c>
      <c r="AG6" s="15">
        <v>4</v>
      </c>
      <c r="AH6" s="15">
        <v>27</v>
      </c>
      <c r="AI6" s="15">
        <v>0</v>
      </c>
      <c r="AJ6" s="15">
        <v>14</v>
      </c>
      <c r="AK6" s="15">
        <v>0</v>
      </c>
      <c r="AL6" s="15">
        <v>11</v>
      </c>
      <c r="AM6" s="15">
        <v>0</v>
      </c>
      <c r="AN6" s="15">
        <v>10</v>
      </c>
      <c r="AO6" s="15">
        <v>0</v>
      </c>
      <c r="AP6" s="15">
        <v>1</v>
      </c>
      <c r="AQ6" s="15">
        <v>0</v>
      </c>
      <c r="AS6" s="32"/>
    </row>
    <row r="7" spans="1:70" ht="11.25" customHeight="1" x14ac:dyDescent="0.2">
      <c r="B7" s="30" t="s">
        <v>40</v>
      </c>
      <c r="C7" s="31" t="s">
        <v>7</v>
      </c>
      <c r="D7" s="15" t="s">
        <v>35</v>
      </c>
      <c r="E7" s="15" t="s">
        <v>35</v>
      </c>
      <c r="F7" s="15" t="s">
        <v>35</v>
      </c>
      <c r="G7" s="15" t="s">
        <v>35</v>
      </c>
      <c r="H7" s="15" t="s">
        <v>35</v>
      </c>
      <c r="I7" s="15" t="s">
        <v>35</v>
      </c>
      <c r="J7" s="15" t="s">
        <v>35</v>
      </c>
      <c r="K7" s="15" t="s">
        <v>35</v>
      </c>
      <c r="L7" s="15" t="s">
        <v>35</v>
      </c>
      <c r="M7" s="15" t="s">
        <v>35</v>
      </c>
      <c r="N7" s="15" t="s">
        <v>35</v>
      </c>
      <c r="O7" s="15" t="s">
        <v>35</v>
      </c>
      <c r="P7" s="15" t="s">
        <v>35</v>
      </c>
      <c r="Q7" s="15" t="s">
        <v>35</v>
      </c>
      <c r="R7" s="15" t="s">
        <v>35</v>
      </c>
      <c r="S7" s="15" t="s">
        <v>35</v>
      </c>
      <c r="T7" s="15"/>
      <c r="U7" s="15"/>
      <c r="V7" s="15"/>
      <c r="W7" s="15"/>
      <c r="X7" s="15"/>
      <c r="Y7" s="15"/>
      <c r="Z7" s="15"/>
      <c r="AA7" s="15"/>
      <c r="AB7" s="15">
        <v>13</v>
      </c>
      <c r="AC7" s="15">
        <v>3</v>
      </c>
      <c r="AD7" s="15">
        <v>7</v>
      </c>
      <c r="AE7" s="15">
        <v>4</v>
      </c>
      <c r="AF7" s="15">
        <v>39</v>
      </c>
      <c r="AG7" s="15">
        <v>11</v>
      </c>
      <c r="AH7" s="15">
        <v>71</v>
      </c>
      <c r="AI7" s="15">
        <v>26</v>
      </c>
      <c r="AJ7" s="15">
        <v>77</v>
      </c>
      <c r="AK7" s="15">
        <v>30</v>
      </c>
      <c r="AL7" s="15">
        <v>27</v>
      </c>
      <c r="AM7" s="15">
        <v>12</v>
      </c>
      <c r="AN7" s="15">
        <v>25</v>
      </c>
      <c r="AO7" s="15">
        <v>7</v>
      </c>
      <c r="AP7" s="15">
        <v>11</v>
      </c>
      <c r="AQ7" s="15">
        <v>3</v>
      </c>
      <c r="AR7" s="16">
        <v>57</v>
      </c>
      <c r="AS7" s="16">
        <v>18</v>
      </c>
      <c r="AT7" s="16">
        <v>53</v>
      </c>
      <c r="AU7" s="16">
        <v>25</v>
      </c>
      <c r="AV7" s="16">
        <v>57</v>
      </c>
      <c r="AW7" s="16">
        <v>29</v>
      </c>
      <c r="AX7" s="16">
        <v>46</v>
      </c>
      <c r="AY7" s="16">
        <v>19</v>
      </c>
      <c r="AZ7" s="16">
        <v>46</v>
      </c>
      <c r="BA7" s="16">
        <v>16</v>
      </c>
      <c r="BB7" s="16">
        <v>63</v>
      </c>
      <c r="BC7" s="16">
        <v>24</v>
      </c>
      <c r="BD7" s="16">
        <v>71</v>
      </c>
      <c r="BE7" s="16">
        <v>37</v>
      </c>
      <c r="BF7" s="16">
        <v>59</v>
      </c>
      <c r="BG7" s="16">
        <v>29</v>
      </c>
    </row>
    <row r="8" spans="1:70" ht="11.25" customHeight="1" x14ac:dyDescent="0.2">
      <c r="B8" s="30" t="s">
        <v>40</v>
      </c>
      <c r="C8" s="31" t="s">
        <v>31</v>
      </c>
      <c r="D8" s="15" t="s">
        <v>35</v>
      </c>
      <c r="E8" s="15" t="s">
        <v>35</v>
      </c>
      <c r="F8" s="15" t="s">
        <v>35</v>
      </c>
      <c r="G8" s="15" t="s">
        <v>35</v>
      </c>
      <c r="H8" s="15" t="s">
        <v>35</v>
      </c>
      <c r="I8" s="15" t="s">
        <v>35</v>
      </c>
      <c r="J8" s="15" t="s">
        <v>35</v>
      </c>
      <c r="K8" s="15" t="s">
        <v>35</v>
      </c>
      <c r="L8" s="15" t="s">
        <v>35</v>
      </c>
      <c r="M8" s="15" t="s">
        <v>35</v>
      </c>
      <c r="N8" s="15" t="s">
        <v>35</v>
      </c>
      <c r="O8" s="15" t="s">
        <v>35</v>
      </c>
      <c r="P8" s="15" t="s">
        <v>35</v>
      </c>
      <c r="Q8" s="15" t="s">
        <v>35</v>
      </c>
      <c r="R8" s="15" t="s">
        <v>35</v>
      </c>
      <c r="S8" s="15" t="s">
        <v>35</v>
      </c>
      <c r="T8" s="15" t="s">
        <v>35</v>
      </c>
      <c r="U8" s="15" t="s">
        <v>35</v>
      </c>
      <c r="V8" s="15"/>
      <c r="W8" s="15"/>
      <c r="X8" s="15"/>
      <c r="Y8" s="15"/>
      <c r="Z8" s="15"/>
      <c r="AA8" s="15"/>
      <c r="AB8" s="15"/>
      <c r="AC8" s="15"/>
      <c r="AD8" s="15">
        <v>9</v>
      </c>
      <c r="AE8" s="15">
        <v>0</v>
      </c>
      <c r="AF8" s="15">
        <v>193</v>
      </c>
      <c r="AG8" s="15">
        <v>3</v>
      </c>
      <c r="AH8" s="15">
        <v>259</v>
      </c>
      <c r="AI8" s="15">
        <v>7</v>
      </c>
      <c r="AJ8" s="15">
        <v>208</v>
      </c>
      <c r="AK8" s="15">
        <v>1</v>
      </c>
      <c r="AL8" s="15">
        <v>237</v>
      </c>
      <c r="AM8" s="15">
        <v>3</v>
      </c>
      <c r="AN8" s="15">
        <v>171</v>
      </c>
      <c r="AO8" s="15">
        <v>4</v>
      </c>
      <c r="AP8" s="15">
        <v>3</v>
      </c>
      <c r="AQ8" s="15">
        <v>0</v>
      </c>
      <c r="AR8" s="16">
        <v>193</v>
      </c>
      <c r="AS8" s="16">
        <v>4</v>
      </c>
      <c r="AT8" s="16">
        <v>165</v>
      </c>
      <c r="AU8" s="16">
        <v>4</v>
      </c>
      <c r="AV8" s="16">
        <v>159</v>
      </c>
      <c r="AW8" s="16">
        <v>6</v>
      </c>
      <c r="AX8" s="16">
        <v>177</v>
      </c>
      <c r="AY8" s="16">
        <v>7</v>
      </c>
      <c r="AZ8" s="16">
        <v>139</v>
      </c>
      <c r="BA8" s="16">
        <v>5</v>
      </c>
      <c r="BB8" s="16">
        <v>131</v>
      </c>
      <c r="BC8" s="16">
        <v>4</v>
      </c>
      <c r="BD8" s="16">
        <v>115</v>
      </c>
      <c r="BE8" s="16">
        <v>2</v>
      </c>
      <c r="BF8" s="16">
        <v>147</v>
      </c>
      <c r="BG8" s="16">
        <v>5</v>
      </c>
    </row>
    <row r="9" spans="1:70" ht="11.25" customHeight="1" x14ac:dyDescent="0.2">
      <c r="B9" s="30" t="s">
        <v>40</v>
      </c>
      <c r="C9" s="31" t="s">
        <v>104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Z9" s="16">
        <v>170</v>
      </c>
      <c r="BA9" s="16">
        <v>32</v>
      </c>
      <c r="BB9" s="16">
        <v>152</v>
      </c>
      <c r="BC9" s="16">
        <v>27</v>
      </c>
      <c r="BD9" s="16">
        <v>155</v>
      </c>
      <c r="BE9" s="16">
        <v>29</v>
      </c>
      <c r="BF9" s="16">
        <v>147</v>
      </c>
      <c r="BG9" s="16">
        <v>36</v>
      </c>
    </row>
    <row r="10" spans="1:70" ht="11.25" customHeight="1" x14ac:dyDescent="0.2">
      <c r="B10" s="30" t="s">
        <v>40</v>
      </c>
      <c r="C10" s="31" t="s">
        <v>3</v>
      </c>
      <c r="D10" s="15" t="s">
        <v>35</v>
      </c>
      <c r="E10" s="15" t="s">
        <v>35</v>
      </c>
      <c r="F10" s="15" t="s">
        <v>35</v>
      </c>
      <c r="G10" s="15" t="s">
        <v>35</v>
      </c>
      <c r="H10" s="15" t="s">
        <v>35</v>
      </c>
      <c r="I10" s="15" t="s">
        <v>35</v>
      </c>
      <c r="J10" s="15"/>
      <c r="K10" s="15"/>
      <c r="L10" s="15"/>
      <c r="M10" s="15"/>
      <c r="N10" s="15"/>
      <c r="O10" s="15"/>
      <c r="P10" s="15">
        <v>15</v>
      </c>
      <c r="Q10" s="15">
        <v>0</v>
      </c>
      <c r="R10" s="15">
        <v>37</v>
      </c>
      <c r="S10" s="15">
        <v>2</v>
      </c>
      <c r="T10" s="15">
        <v>85</v>
      </c>
      <c r="U10" s="15">
        <v>4</v>
      </c>
      <c r="V10" s="15">
        <v>281</v>
      </c>
      <c r="W10" s="15">
        <v>15</v>
      </c>
      <c r="X10" s="15">
        <v>391</v>
      </c>
      <c r="Y10" s="15">
        <v>13</v>
      </c>
      <c r="Z10" s="15">
        <v>576</v>
      </c>
      <c r="AA10" s="15">
        <v>26</v>
      </c>
      <c r="AB10" s="15">
        <v>783</v>
      </c>
      <c r="AC10" s="15">
        <v>37</v>
      </c>
      <c r="AD10" s="15">
        <v>1220</v>
      </c>
      <c r="AE10" s="15">
        <v>104</v>
      </c>
      <c r="AF10" s="15">
        <v>1767</v>
      </c>
      <c r="AG10" s="15">
        <v>166</v>
      </c>
      <c r="AH10" s="15">
        <v>1899</v>
      </c>
      <c r="AI10" s="15">
        <v>202</v>
      </c>
      <c r="AJ10" s="15">
        <v>1615</v>
      </c>
      <c r="AK10" s="15">
        <v>197</v>
      </c>
      <c r="AL10" s="15">
        <v>1456</v>
      </c>
      <c r="AM10" s="15">
        <v>128</v>
      </c>
      <c r="AN10" s="15">
        <v>1394</v>
      </c>
      <c r="AO10" s="15">
        <v>122</v>
      </c>
      <c r="AP10" s="15">
        <v>1287</v>
      </c>
      <c r="AQ10" s="15">
        <v>96</v>
      </c>
      <c r="AR10" s="16">
        <v>1344</v>
      </c>
      <c r="AS10" s="16">
        <v>116</v>
      </c>
      <c r="AT10" s="16">
        <v>1465</v>
      </c>
      <c r="AU10" s="16">
        <v>143</v>
      </c>
      <c r="AV10" s="16">
        <v>1549</v>
      </c>
      <c r="AW10" s="16">
        <v>117</v>
      </c>
      <c r="AX10" s="16">
        <v>1727</v>
      </c>
      <c r="AY10" s="16">
        <v>156</v>
      </c>
      <c r="AZ10" s="16">
        <v>1627</v>
      </c>
      <c r="BA10" s="16">
        <v>119</v>
      </c>
      <c r="BB10" s="16">
        <v>1713</v>
      </c>
      <c r="BC10" s="16">
        <v>126</v>
      </c>
      <c r="BD10" s="16">
        <v>1825</v>
      </c>
      <c r="BE10" s="16">
        <v>126</v>
      </c>
      <c r="BF10" s="16">
        <v>1890</v>
      </c>
      <c r="BG10" s="16">
        <v>122</v>
      </c>
    </row>
    <row r="11" spans="1:70" ht="11.25" customHeight="1" x14ac:dyDescent="0.2">
      <c r="B11" s="30" t="s">
        <v>40</v>
      </c>
      <c r="C11" s="31" t="s">
        <v>6</v>
      </c>
      <c r="D11" s="15" t="s">
        <v>35</v>
      </c>
      <c r="E11" s="15" t="s">
        <v>35</v>
      </c>
      <c r="F11" s="15" t="s">
        <v>35</v>
      </c>
      <c r="G11" s="15" t="s">
        <v>35</v>
      </c>
      <c r="H11" s="15" t="s">
        <v>35</v>
      </c>
      <c r="I11" s="15" t="s">
        <v>35</v>
      </c>
      <c r="J11" s="15" t="s">
        <v>35</v>
      </c>
      <c r="K11" s="15" t="s">
        <v>35</v>
      </c>
      <c r="L11" s="15" t="s">
        <v>35</v>
      </c>
      <c r="M11" s="15" t="s">
        <v>35</v>
      </c>
      <c r="N11" s="15" t="s">
        <v>35</v>
      </c>
      <c r="O11" s="15" t="s">
        <v>35</v>
      </c>
      <c r="P11" s="15" t="s">
        <v>35</v>
      </c>
      <c r="Q11" s="15" t="s">
        <v>35</v>
      </c>
      <c r="R11" s="15"/>
      <c r="S11" s="15"/>
      <c r="T11" s="15"/>
      <c r="U11" s="15"/>
      <c r="V11" s="15"/>
      <c r="W11" s="15"/>
      <c r="X11" s="15">
        <v>8</v>
      </c>
      <c r="Y11" s="15">
        <v>0</v>
      </c>
      <c r="Z11" s="15">
        <v>47</v>
      </c>
      <c r="AA11" s="15">
        <v>6</v>
      </c>
      <c r="AB11" s="15">
        <v>221</v>
      </c>
      <c r="AC11" s="15">
        <v>36</v>
      </c>
      <c r="AD11" s="15">
        <v>259</v>
      </c>
      <c r="AE11" s="15">
        <v>44</v>
      </c>
      <c r="AF11" s="15">
        <v>257</v>
      </c>
      <c r="AG11" s="15">
        <v>59</v>
      </c>
      <c r="AH11" s="15">
        <v>199</v>
      </c>
      <c r="AI11" s="15">
        <v>51</v>
      </c>
      <c r="AJ11" s="15">
        <v>183</v>
      </c>
      <c r="AK11" s="15">
        <v>42</v>
      </c>
      <c r="AL11" s="15">
        <v>195</v>
      </c>
      <c r="AM11" s="15">
        <v>50</v>
      </c>
      <c r="AN11" s="15">
        <v>187</v>
      </c>
      <c r="AO11" s="15">
        <v>52</v>
      </c>
      <c r="AP11" s="15">
        <v>192</v>
      </c>
      <c r="AQ11" s="15">
        <v>62</v>
      </c>
      <c r="AR11" s="16">
        <v>229</v>
      </c>
      <c r="AS11" s="16">
        <v>49</v>
      </c>
      <c r="AT11" s="16">
        <v>239</v>
      </c>
      <c r="AU11" s="16">
        <v>54</v>
      </c>
      <c r="AV11" s="16">
        <v>259</v>
      </c>
      <c r="AW11" s="16">
        <v>92</v>
      </c>
      <c r="AX11" s="16">
        <v>260</v>
      </c>
      <c r="AY11" s="16">
        <v>81</v>
      </c>
      <c r="AZ11" s="16">
        <v>244</v>
      </c>
      <c r="BA11" s="16">
        <v>59</v>
      </c>
      <c r="BB11" s="16">
        <v>286</v>
      </c>
      <c r="BC11" s="16">
        <v>94</v>
      </c>
      <c r="BD11" s="16">
        <v>331</v>
      </c>
      <c r="BE11" s="16">
        <v>114</v>
      </c>
      <c r="BF11" s="16">
        <v>302</v>
      </c>
      <c r="BG11" s="16">
        <v>97</v>
      </c>
    </row>
    <row r="12" spans="1:70" ht="11.25" customHeight="1" x14ac:dyDescent="0.2">
      <c r="B12" s="30" t="s">
        <v>40</v>
      </c>
      <c r="C12" s="31" t="s">
        <v>28</v>
      </c>
      <c r="D12" s="15" t="s">
        <v>35</v>
      </c>
      <c r="E12" s="15" t="s">
        <v>35</v>
      </c>
      <c r="F12" s="15" t="s">
        <v>35</v>
      </c>
      <c r="G12" s="15" t="s">
        <v>35</v>
      </c>
      <c r="H12" s="15" t="s">
        <v>35</v>
      </c>
      <c r="I12" s="15" t="s">
        <v>35</v>
      </c>
      <c r="J12" s="15" t="s">
        <v>35</v>
      </c>
      <c r="K12" s="15" t="s">
        <v>35</v>
      </c>
      <c r="L12" s="15" t="s">
        <v>35</v>
      </c>
      <c r="M12" s="15" t="s">
        <v>35</v>
      </c>
      <c r="N12" s="15" t="s">
        <v>35</v>
      </c>
      <c r="O12" s="15" t="s">
        <v>35</v>
      </c>
      <c r="P12" s="15" t="s">
        <v>35</v>
      </c>
      <c r="Q12" s="15" t="s">
        <v>35</v>
      </c>
      <c r="R12" s="15" t="s">
        <v>35</v>
      </c>
      <c r="S12" s="15" t="s">
        <v>35</v>
      </c>
      <c r="T12" s="15" t="s">
        <v>35</v>
      </c>
      <c r="U12" s="15" t="s">
        <v>35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>
        <v>107</v>
      </c>
      <c r="AG12" s="15">
        <v>3</v>
      </c>
      <c r="AH12" s="15">
        <v>122</v>
      </c>
      <c r="AI12" s="15">
        <v>3</v>
      </c>
      <c r="AJ12" s="15">
        <v>93</v>
      </c>
      <c r="AK12" s="15">
        <v>3</v>
      </c>
      <c r="AL12" s="15">
        <v>70</v>
      </c>
      <c r="AM12" s="15">
        <v>1</v>
      </c>
      <c r="AN12" s="15">
        <v>75</v>
      </c>
      <c r="AO12" s="15">
        <v>1</v>
      </c>
      <c r="AP12" s="15">
        <v>1</v>
      </c>
      <c r="AQ12" s="15"/>
      <c r="AR12" s="33" t="s">
        <v>96</v>
      </c>
      <c r="AS12" s="33" t="s">
        <v>96</v>
      </c>
      <c r="AT12" s="16">
        <v>39</v>
      </c>
      <c r="AU12" s="16">
        <v>2</v>
      </c>
      <c r="AV12" s="16">
        <v>47</v>
      </c>
      <c r="AW12" s="16">
        <v>4</v>
      </c>
      <c r="AX12" s="16">
        <v>42</v>
      </c>
      <c r="AY12" s="16">
        <v>1</v>
      </c>
      <c r="AZ12" s="16">
        <v>41</v>
      </c>
      <c r="BA12" s="16">
        <v>1</v>
      </c>
      <c r="BB12" s="16">
        <v>36</v>
      </c>
      <c r="BC12" s="16">
        <v>0</v>
      </c>
      <c r="BD12" s="16">
        <v>41</v>
      </c>
      <c r="BE12" s="16">
        <v>0</v>
      </c>
      <c r="BF12" s="16">
        <v>37</v>
      </c>
      <c r="BG12" s="16">
        <v>1</v>
      </c>
    </row>
    <row r="13" spans="1:70" ht="11.25" customHeight="1" x14ac:dyDescent="0.2">
      <c r="B13" s="34" t="s">
        <v>40</v>
      </c>
      <c r="C13" s="35" t="s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16</v>
      </c>
      <c r="Q13" s="5">
        <v>0</v>
      </c>
      <c r="R13" s="5">
        <v>37</v>
      </c>
      <c r="S13" s="5">
        <v>2</v>
      </c>
      <c r="T13" s="5">
        <v>96</v>
      </c>
      <c r="U13" s="5">
        <v>5</v>
      </c>
      <c r="V13" s="5">
        <v>303</v>
      </c>
      <c r="W13" s="5">
        <v>15</v>
      </c>
      <c r="X13" s="5">
        <v>432</v>
      </c>
      <c r="Y13" s="5">
        <v>14</v>
      </c>
      <c r="Z13" s="5">
        <v>661</v>
      </c>
      <c r="AA13" s="5">
        <v>32</v>
      </c>
      <c r="AB13" s="5">
        <v>1060</v>
      </c>
      <c r="AC13" s="5">
        <v>77</v>
      </c>
      <c r="AD13" s="5">
        <v>1565</v>
      </c>
      <c r="AE13" s="5">
        <v>157</v>
      </c>
      <c r="AF13" s="5">
        <v>2448</v>
      </c>
      <c r="AG13" s="5">
        <v>246</v>
      </c>
      <c r="AH13" s="5">
        <v>2577</v>
      </c>
      <c r="AI13" s="5">
        <f t="shared" ref="AI13:BG13" si="0">SUM(AI6:AI12)</f>
        <v>289</v>
      </c>
      <c r="AJ13" s="5">
        <f t="shared" si="0"/>
        <v>2190</v>
      </c>
      <c r="AK13" s="5">
        <f t="shared" si="0"/>
        <v>273</v>
      </c>
      <c r="AL13" s="5">
        <f t="shared" si="0"/>
        <v>1996</v>
      </c>
      <c r="AM13" s="5">
        <f t="shared" si="0"/>
        <v>194</v>
      </c>
      <c r="AN13" s="5">
        <f t="shared" si="0"/>
        <v>1862</v>
      </c>
      <c r="AO13" s="5">
        <f t="shared" si="0"/>
        <v>186</v>
      </c>
      <c r="AP13" s="5">
        <f t="shared" si="0"/>
        <v>1495</v>
      </c>
      <c r="AQ13" s="5">
        <f t="shared" si="0"/>
        <v>161</v>
      </c>
      <c r="AR13" s="5">
        <f t="shared" si="0"/>
        <v>1823</v>
      </c>
      <c r="AS13" s="5">
        <f t="shared" si="0"/>
        <v>187</v>
      </c>
      <c r="AT13" s="5">
        <f t="shared" si="0"/>
        <v>1961</v>
      </c>
      <c r="AU13" s="5">
        <f t="shared" si="0"/>
        <v>228</v>
      </c>
      <c r="AV13" s="5">
        <f t="shared" si="0"/>
        <v>2071</v>
      </c>
      <c r="AW13" s="5">
        <f t="shared" si="0"/>
        <v>248</v>
      </c>
      <c r="AX13" s="5">
        <f t="shared" si="0"/>
        <v>2252</v>
      </c>
      <c r="AY13" s="5">
        <f t="shared" si="0"/>
        <v>264</v>
      </c>
      <c r="AZ13" s="5">
        <f t="shared" si="0"/>
        <v>2267</v>
      </c>
      <c r="BA13" s="5">
        <f t="shared" si="0"/>
        <v>232</v>
      </c>
      <c r="BB13" s="5">
        <f t="shared" si="0"/>
        <v>2381</v>
      </c>
      <c r="BC13" s="5">
        <f t="shared" si="0"/>
        <v>275</v>
      </c>
      <c r="BD13" s="5">
        <f t="shared" si="0"/>
        <v>2538</v>
      </c>
      <c r="BE13" s="5">
        <f t="shared" si="0"/>
        <v>308</v>
      </c>
      <c r="BF13" s="5">
        <f t="shared" si="0"/>
        <v>2582</v>
      </c>
      <c r="BG13" s="5">
        <f t="shared" si="0"/>
        <v>290</v>
      </c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</row>
    <row r="14" spans="1:70" ht="11.25" customHeight="1" x14ac:dyDescent="0.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70" ht="11.25" customHeight="1" x14ac:dyDescent="0.2">
      <c r="B15" s="30" t="s">
        <v>13</v>
      </c>
      <c r="C15" s="31" t="s">
        <v>32</v>
      </c>
      <c r="D15" s="15">
        <v>236</v>
      </c>
      <c r="E15" s="15">
        <v>30</v>
      </c>
      <c r="F15" s="15">
        <v>399</v>
      </c>
      <c r="G15" s="15">
        <v>48</v>
      </c>
      <c r="H15" s="15">
        <v>378</v>
      </c>
      <c r="I15" s="15">
        <v>50</v>
      </c>
      <c r="J15" s="15">
        <v>393</v>
      </c>
      <c r="K15" s="15">
        <v>46</v>
      </c>
      <c r="L15" s="15">
        <v>425</v>
      </c>
      <c r="M15" s="15">
        <v>59</v>
      </c>
      <c r="N15" s="15">
        <v>354</v>
      </c>
      <c r="O15" s="15">
        <v>34</v>
      </c>
      <c r="P15" s="15" t="s">
        <v>35</v>
      </c>
      <c r="Q15" s="15" t="s">
        <v>35</v>
      </c>
      <c r="R15" s="15" t="s">
        <v>35</v>
      </c>
      <c r="S15" s="15" t="s">
        <v>35</v>
      </c>
      <c r="T15" s="15" t="s">
        <v>35</v>
      </c>
      <c r="U15" s="15" t="s">
        <v>35</v>
      </c>
      <c r="V15" s="15" t="s">
        <v>35</v>
      </c>
      <c r="W15" s="15" t="s">
        <v>35</v>
      </c>
      <c r="X15" s="15" t="s">
        <v>35</v>
      </c>
      <c r="Y15" s="15" t="s">
        <v>35</v>
      </c>
      <c r="Z15" s="15" t="s">
        <v>35</v>
      </c>
      <c r="AA15" s="15" t="s">
        <v>35</v>
      </c>
      <c r="AB15" s="15" t="s">
        <v>35</v>
      </c>
      <c r="AC15" s="15" t="s">
        <v>35</v>
      </c>
      <c r="AD15" s="15" t="s">
        <v>35</v>
      </c>
      <c r="AE15" s="15" t="s">
        <v>35</v>
      </c>
      <c r="AF15" s="15" t="s">
        <v>35</v>
      </c>
      <c r="AG15" s="15" t="s">
        <v>35</v>
      </c>
      <c r="AH15" s="15" t="s">
        <v>35</v>
      </c>
      <c r="AI15" s="15" t="s">
        <v>35</v>
      </c>
      <c r="AJ15" s="15"/>
      <c r="AK15" s="15"/>
      <c r="AL15" s="15"/>
      <c r="AM15" s="15"/>
      <c r="AN15" s="15"/>
      <c r="AO15" s="15"/>
      <c r="AP15" s="15"/>
      <c r="AQ15" s="15"/>
    </row>
    <row r="16" spans="1:70" ht="11.25" customHeight="1" x14ac:dyDescent="0.2">
      <c r="B16" s="30" t="s">
        <v>13</v>
      </c>
      <c r="C16" s="31" t="s">
        <v>8</v>
      </c>
      <c r="D16" s="15" t="s">
        <v>35</v>
      </c>
      <c r="E16" s="15" t="s">
        <v>35</v>
      </c>
      <c r="F16" s="15" t="s">
        <v>35</v>
      </c>
      <c r="G16" s="15" t="s">
        <v>35</v>
      </c>
      <c r="H16" s="15" t="s">
        <v>35</v>
      </c>
      <c r="I16" s="15" t="s">
        <v>35</v>
      </c>
      <c r="J16" s="15">
        <v>92</v>
      </c>
      <c r="K16" s="15">
        <v>11</v>
      </c>
      <c r="L16" s="15">
        <v>73</v>
      </c>
      <c r="M16" s="15">
        <v>6</v>
      </c>
      <c r="N16" s="15">
        <v>210</v>
      </c>
      <c r="O16" s="15">
        <v>19</v>
      </c>
      <c r="P16" s="15">
        <v>163</v>
      </c>
      <c r="Q16" s="15">
        <v>17</v>
      </c>
      <c r="R16" s="15" t="s">
        <v>35</v>
      </c>
      <c r="S16" s="15" t="s">
        <v>35</v>
      </c>
      <c r="T16" s="15" t="s">
        <v>35</v>
      </c>
      <c r="U16" s="15" t="s">
        <v>35</v>
      </c>
      <c r="V16" s="15" t="s">
        <v>35</v>
      </c>
      <c r="W16" s="15" t="s">
        <v>35</v>
      </c>
      <c r="X16" s="15" t="s">
        <v>35</v>
      </c>
      <c r="Y16" s="15" t="s">
        <v>35</v>
      </c>
      <c r="Z16" s="15" t="s">
        <v>35</v>
      </c>
      <c r="AA16" s="15" t="s">
        <v>35</v>
      </c>
      <c r="AB16" s="15" t="s">
        <v>35</v>
      </c>
      <c r="AC16" s="15" t="s">
        <v>35</v>
      </c>
      <c r="AD16" s="15" t="s">
        <v>35</v>
      </c>
      <c r="AE16" s="15" t="s">
        <v>35</v>
      </c>
      <c r="AF16" s="15" t="s">
        <v>35</v>
      </c>
      <c r="AG16" s="15" t="s">
        <v>35</v>
      </c>
      <c r="AH16" s="15" t="s">
        <v>35</v>
      </c>
      <c r="AI16" s="15" t="s">
        <v>35</v>
      </c>
      <c r="AJ16" s="15"/>
      <c r="AK16" s="15"/>
      <c r="AL16" s="15"/>
      <c r="AM16" s="15"/>
      <c r="AN16" s="15"/>
      <c r="AO16" s="15"/>
      <c r="AP16" s="15"/>
      <c r="AQ16" s="15"/>
    </row>
    <row r="17" spans="2:69" ht="11.25" customHeight="1" x14ac:dyDescent="0.2">
      <c r="B17" s="30" t="s">
        <v>13</v>
      </c>
      <c r="C17" s="31" t="s">
        <v>3</v>
      </c>
      <c r="D17" s="15" t="s">
        <v>35</v>
      </c>
      <c r="E17" s="15" t="s">
        <v>35</v>
      </c>
      <c r="F17" s="15" t="s">
        <v>35</v>
      </c>
      <c r="G17" s="15" t="s">
        <v>35</v>
      </c>
      <c r="H17" s="15" t="s">
        <v>35</v>
      </c>
      <c r="I17" s="15" t="s">
        <v>35</v>
      </c>
      <c r="J17" s="15" t="s">
        <v>35</v>
      </c>
      <c r="K17" s="15" t="s">
        <v>35</v>
      </c>
      <c r="L17" s="15" t="s">
        <v>35</v>
      </c>
      <c r="M17" s="15" t="s">
        <v>35</v>
      </c>
      <c r="N17" s="15" t="s">
        <v>35</v>
      </c>
      <c r="O17" s="15" t="s">
        <v>35</v>
      </c>
      <c r="P17" s="15">
        <v>298</v>
      </c>
      <c r="Q17" s="15">
        <v>28</v>
      </c>
      <c r="R17" s="15">
        <v>444</v>
      </c>
      <c r="S17" s="15">
        <v>37</v>
      </c>
      <c r="T17" s="15">
        <v>485</v>
      </c>
      <c r="U17" s="15">
        <v>42</v>
      </c>
      <c r="V17" s="15">
        <v>543</v>
      </c>
      <c r="W17" s="15">
        <v>51</v>
      </c>
      <c r="X17" s="15">
        <v>580</v>
      </c>
      <c r="Y17" s="15">
        <v>68</v>
      </c>
      <c r="Z17" s="15">
        <v>640</v>
      </c>
      <c r="AA17" s="15">
        <v>84</v>
      </c>
      <c r="AB17" s="15">
        <v>676</v>
      </c>
      <c r="AC17" s="15">
        <v>84</v>
      </c>
      <c r="AD17" s="15">
        <v>739</v>
      </c>
      <c r="AE17" s="15">
        <v>118</v>
      </c>
      <c r="AF17" s="15">
        <v>784</v>
      </c>
      <c r="AG17" s="15">
        <v>107</v>
      </c>
      <c r="AH17" s="15">
        <v>440</v>
      </c>
      <c r="AI17" s="15">
        <v>56</v>
      </c>
      <c r="AJ17" s="15">
        <v>505</v>
      </c>
      <c r="AK17" s="15">
        <v>64</v>
      </c>
      <c r="AL17" s="15">
        <v>352</v>
      </c>
      <c r="AM17" s="15">
        <v>31</v>
      </c>
      <c r="AN17" s="15">
        <v>347</v>
      </c>
      <c r="AO17" s="15">
        <v>42</v>
      </c>
      <c r="AP17" s="15">
        <v>227</v>
      </c>
      <c r="AQ17" s="15">
        <v>27</v>
      </c>
      <c r="AR17" s="16">
        <v>253</v>
      </c>
      <c r="AS17" s="16">
        <v>27</v>
      </c>
      <c r="AT17" s="16">
        <v>193</v>
      </c>
      <c r="AU17" s="16">
        <v>19</v>
      </c>
      <c r="AV17" s="16">
        <v>191</v>
      </c>
      <c r="AW17" s="16">
        <v>26</v>
      </c>
      <c r="AX17" s="16">
        <v>217</v>
      </c>
      <c r="AY17" s="16">
        <v>22</v>
      </c>
      <c r="AZ17" s="16">
        <v>79</v>
      </c>
      <c r="BA17" s="16">
        <v>5</v>
      </c>
      <c r="BB17" s="16">
        <v>121</v>
      </c>
      <c r="BC17" s="16">
        <v>6</v>
      </c>
      <c r="BD17" s="16">
        <v>92</v>
      </c>
      <c r="BE17" s="16">
        <v>5</v>
      </c>
      <c r="BF17" s="16">
        <v>84</v>
      </c>
      <c r="BG17" s="16">
        <v>1</v>
      </c>
    </row>
    <row r="18" spans="2:69" ht="11.25" customHeight="1" x14ac:dyDescent="0.2">
      <c r="B18" s="30" t="s">
        <v>13</v>
      </c>
      <c r="C18" s="31" t="s">
        <v>57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X18" s="16">
        <v>33</v>
      </c>
      <c r="AY18" s="16">
        <v>3</v>
      </c>
      <c r="AZ18" s="16">
        <v>109</v>
      </c>
      <c r="BA18" s="16">
        <v>16</v>
      </c>
      <c r="BB18" s="16">
        <v>136</v>
      </c>
      <c r="BC18" s="16">
        <v>22</v>
      </c>
      <c r="BD18" s="16">
        <v>103</v>
      </c>
      <c r="BE18" s="16">
        <v>13</v>
      </c>
      <c r="BF18" s="16">
        <v>96</v>
      </c>
      <c r="BG18" s="16">
        <v>19</v>
      </c>
    </row>
    <row r="19" spans="2:69" ht="11.25" customHeight="1" x14ac:dyDescent="0.2">
      <c r="B19" s="30" t="s">
        <v>13</v>
      </c>
      <c r="C19" s="31" t="s">
        <v>36</v>
      </c>
      <c r="D19" s="15" t="s">
        <v>35</v>
      </c>
      <c r="E19" s="15" t="s">
        <v>35</v>
      </c>
      <c r="F19" s="15" t="s">
        <v>35</v>
      </c>
      <c r="G19" s="15" t="s">
        <v>35</v>
      </c>
      <c r="H19" s="15" t="s">
        <v>35</v>
      </c>
      <c r="I19" s="15" t="s">
        <v>35</v>
      </c>
      <c r="J19" s="15" t="s">
        <v>35</v>
      </c>
      <c r="K19" s="15" t="s">
        <v>35</v>
      </c>
      <c r="L19" s="15" t="s">
        <v>35</v>
      </c>
      <c r="M19" s="15" t="s">
        <v>35</v>
      </c>
      <c r="N19" s="15" t="s">
        <v>35</v>
      </c>
      <c r="O19" s="15" t="s">
        <v>35</v>
      </c>
      <c r="P19" s="15" t="s">
        <v>35</v>
      </c>
      <c r="Q19" s="15" t="s">
        <v>35</v>
      </c>
      <c r="R19" s="15" t="s">
        <v>35</v>
      </c>
      <c r="S19" s="15" t="s">
        <v>35</v>
      </c>
      <c r="T19" s="15" t="s">
        <v>35</v>
      </c>
      <c r="U19" s="15" t="s">
        <v>35</v>
      </c>
      <c r="V19" s="15" t="s">
        <v>35</v>
      </c>
      <c r="W19" s="15" t="s">
        <v>35</v>
      </c>
      <c r="X19" s="15" t="s">
        <v>35</v>
      </c>
      <c r="Y19" s="15" t="s">
        <v>35</v>
      </c>
      <c r="Z19" s="15">
        <v>24</v>
      </c>
      <c r="AA19" s="15">
        <v>9</v>
      </c>
      <c r="AB19" s="15">
        <v>0</v>
      </c>
      <c r="AC19" s="15">
        <v>0</v>
      </c>
      <c r="AD19" s="15">
        <v>21</v>
      </c>
      <c r="AE19" s="15">
        <v>8</v>
      </c>
      <c r="AF19" s="15">
        <v>0</v>
      </c>
      <c r="AG19" s="15">
        <v>0</v>
      </c>
      <c r="AH19" s="15">
        <v>16</v>
      </c>
      <c r="AI19" s="15">
        <v>6</v>
      </c>
      <c r="AJ19" s="15">
        <v>0</v>
      </c>
      <c r="AK19" s="15">
        <v>0</v>
      </c>
      <c r="AL19" s="15">
        <v>17</v>
      </c>
      <c r="AM19" s="15">
        <v>5</v>
      </c>
      <c r="AN19" s="15">
        <v>0</v>
      </c>
      <c r="AO19" s="15">
        <v>0</v>
      </c>
      <c r="AP19" s="15">
        <v>0</v>
      </c>
      <c r="AQ19" s="15">
        <v>0</v>
      </c>
    </row>
    <row r="20" spans="2:69" ht="11.25" customHeight="1" x14ac:dyDescent="0.2">
      <c r="B20" s="30" t="s">
        <v>13</v>
      </c>
      <c r="C20" s="31" t="s">
        <v>41</v>
      </c>
      <c r="D20" s="15" t="s">
        <v>35</v>
      </c>
      <c r="E20" s="15" t="s">
        <v>35</v>
      </c>
      <c r="F20" s="15" t="s">
        <v>35</v>
      </c>
      <c r="G20" s="15" t="s">
        <v>35</v>
      </c>
      <c r="H20" s="15" t="s">
        <v>35</v>
      </c>
      <c r="I20" s="15" t="s">
        <v>35</v>
      </c>
      <c r="J20" s="15" t="s">
        <v>35</v>
      </c>
      <c r="K20" s="15" t="s">
        <v>35</v>
      </c>
      <c r="L20" s="15" t="s">
        <v>35</v>
      </c>
      <c r="M20" s="15" t="s">
        <v>35</v>
      </c>
      <c r="N20" s="15" t="s">
        <v>35</v>
      </c>
      <c r="O20" s="15" t="s">
        <v>35</v>
      </c>
      <c r="P20" s="15" t="s">
        <v>35</v>
      </c>
      <c r="Q20" s="15" t="s">
        <v>35</v>
      </c>
      <c r="R20" s="15" t="s">
        <v>35</v>
      </c>
      <c r="S20" s="15" t="s">
        <v>35</v>
      </c>
      <c r="T20" s="15" t="s">
        <v>35</v>
      </c>
      <c r="U20" s="15" t="s">
        <v>35</v>
      </c>
      <c r="V20" s="15" t="s">
        <v>35</v>
      </c>
      <c r="W20" s="15" t="s">
        <v>35</v>
      </c>
      <c r="X20" s="15">
        <v>10</v>
      </c>
      <c r="Y20" s="15">
        <v>3</v>
      </c>
      <c r="Z20" s="15">
        <v>16</v>
      </c>
      <c r="AA20" s="15">
        <v>4</v>
      </c>
      <c r="AB20" s="15">
        <v>8</v>
      </c>
      <c r="AC20" s="15">
        <v>2</v>
      </c>
      <c r="AD20" s="15">
        <v>0</v>
      </c>
      <c r="AE20" s="15">
        <v>0</v>
      </c>
      <c r="AF20" s="15">
        <v>0</v>
      </c>
      <c r="AG20" s="15">
        <v>0</v>
      </c>
      <c r="AH20" s="15">
        <v>5</v>
      </c>
      <c r="AI20" s="15">
        <v>2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</row>
    <row r="21" spans="2:69" ht="11.25" customHeight="1" x14ac:dyDescent="0.2">
      <c r="B21" s="30" t="s">
        <v>13</v>
      </c>
      <c r="C21" s="31" t="s">
        <v>105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>
        <v>0</v>
      </c>
      <c r="Y21" s="15">
        <v>0</v>
      </c>
      <c r="Z21" s="15">
        <v>18</v>
      </c>
      <c r="AA21" s="15">
        <v>3</v>
      </c>
      <c r="AB21" s="15">
        <v>0</v>
      </c>
      <c r="AC21" s="15">
        <v>0</v>
      </c>
      <c r="AD21" s="15">
        <v>18</v>
      </c>
      <c r="AE21" s="15">
        <v>0</v>
      </c>
      <c r="AF21" s="15">
        <v>6</v>
      </c>
      <c r="AG21" s="15">
        <v>1</v>
      </c>
      <c r="AH21" s="15">
        <v>0</v>
      </c>
      <c r="AI21" s="15">
        <v>0</v>
      </c>
      <c r="AJ21" s="15">
        <v>1</v>
      </c>
      <c r="AK21" s="15">
        <v>0</v>
      </c>
      <c r="AL21" s="15">
        <v>39</v>
      </c>
      <c r="AM21" s="15">
        <v>5</v>
      </c>
      <c r="AN21" s="15">
        <v>27</v>
      </c>
      <c r="AO21" s="15">
        <v>5</v>
      </c>
      <c r="AP21" s="15">
        <v>15</v>
      </c>
      <c r="AQ21" s="15">
        <v>2</v>
      </c>
      <c r="AR21" s="16">
        <v>24</v>
      </c>
      <c r="AS21" s="16">
        <v>4</v>
      </c>
      <c r="AT21" s="16">
        <v>23</v>
      </c>
      <c r="AU21" s="16">
        <v>5</v>
      </c>
      <c r="AV21" s="16">
        <v>33</v>
      </c>
      <c r="AW21" s="16">
        <v>5</v>
      </c>
      <c r="AX21" s="16">
        <v>29</v>
      </c>
      <c r="AY21" s="16">
        <v>2</v>
      </c>
      <c r="AZ21" s="16">
        <v>30</v>
      </c>
      <c r="BA21" s="16">
        <v>4</v>
      </c>
      <c r="BB21" s="16">
        <v>24</v>
      </c>
      <c r="BC21" s="16">
        <v>6</v>
      </c>
      <c r="BD21" s="16">
        <v>33</v>
      </c>
      <c r="BE21" s="16">
        <v>7</v>
      </c>
      <c r="BF21" s="16">
        <v>26</v>
      </c>
      <c r="BG21" s="16">
        <v>3</v>
      </c>
    </row>
    <row r="22" spans="2:69" ht="11.25" customHeight="1" x14ac:dyDescent="0.2">
      <c r="B22" s="30" t="s">
        <v>13</v>
      </c>
      <c r="C22" s="31" t="s">
        <v>42</v>
      </c>
      <c r="D22" s="15" t="s">
        <v>35</v>
      </c>
      <c r="E22" s="15" t="s">
        <v>35</v>
      </c>
      <c r="F22" s="15" t="s">
        <v>35</v>
      </c>
      <c r="G22" s="15" t="s">
        <v>35</v>
      </c>
      <c r="H22" s="15" t="s">
        <v>35</v>
      </c>
      <c r="I22" s="15" t="s">
        <v>35</v>
      </c>
      <c r="J22" s="15" t="s">
        <v>35</v>
      </c>
      <c r="K22" s="15" t="s">
        <v>35</v>
      </c>
      <c r="L22" s="15">
        <v>368</v>
      </c>
      <c r="M22" s="15">
        <v>0</v>
      </c>
      <c r="N22" s="15">
        <v>162</v>
      </c>
      <c r="O22" s="15">
        <v>0</v>
      </c>
      <c r="P22" s="15">
        <v>146</v>
      </c>
      <c r="Q22" s="15">
        <v>0</v>
      </c>
      <c r="R22" s="15">
        <v>128</v>
      </c>
      <c r="S22" s="15">
        <v>0</v>
      </c>
      <c r="T22" s="15">
        <v>129</v>
      </c>
      <c r="U22" s="15">
        <v>0</v>
      </c>
      <c r="V22" s="15">
        <v>86</v>
      </c>
      <c r="W22" s="15">
        <v>0</v>
      </c>
      <c r="X22" s="15">
        <v>102</v>
      </c>
      <c r="Y22" s="15">
        <v>0</v>
      </c>
      <c r="Z22" s="15">
        <v>105</v>
      </c>
      <c r="AA22" s="15">
        <v>1</v>
      </c>
      <c r="AB22" s="15">
        <v>74</v>
      </c>
      <c r="AC22" s="15">
        <v>1</v>
      </c>
      <c r="AD22" s="15">
        <v>87</v>
      </c>
      <c r="AE22" s="15">
        <v>3</v>
      </c>
      <c r="AF22" s="15">
        <v>83</v>
      </c>
      <c r="AG22" s="15">
        <v>0</v>
      </c>
      <c r="AH22" s="15">
        <v>2</v>
      </c>
      <c r="AI22" s="15">
        <v>0</v>
      </c>
      <c r="AJ22" s="15">
        <v>32</v>
      </c>
      <c r="AK22" s="15">
        <v>0</v>
      </c>
      <c r="AL22" s="15">
        <v>28</v>
      </c>
      <c r="AM22" s="15">
        <v>0</v>
      </c>
      <c r="AN22" s="15">
        <v>11</v>
      </c>
      <c r="AO22" s="15">
        <v>0</v>
      </c>
      <c r="AP22" s="15">
        <v>19</v>
      </c>
      <c r="AQ22" s="15">
        <v>0</v>
      </c>
      <c r="AR22" s="16">
        <v>9</v>
      </c>
      <c r="AS22" s="16">
        <v>0</v>
      </c>
      <c r="AT22" s="16">
        <v>26</v>
      </c>
      <c r="AU22" s="16">
        <v>0</v>
      </c>
      <c r="AV22" s="16">
        <v>9</v>
      </c>
      <c r="AW22" s="16">
        <v>0</v>
      </c>
      <c r="AX22" s="16">
        <v>34</v>
      </c>
      <c r="AY22" s="16">
        <v>0</v>
      </c>
      <c r="AZ22" s="16">
        <v>2</v>
      </c>
      <c r="BA22" s="16">
        <v>0</v>
      </c>
      <c r="BB22" s="16">
        <v>7</v>
      </c>
      <c r="BC22" s="16">
        <v>0</v>
      </c>
      <c r="BD22" s="16">
        <v>15</v>
      </c>
      <c r="BE22" s="16">
        <v>0</v>
      </c>
      <c r="BF22" s="16">
        <v>5</v>
      </c>
      <c r="BG22" s="16">
        <v>0</v>
      </c>
    </row>
    <row r="23" spans="2:69" ht="11.25" customHeight="1" x14ac:dyDescent="0.2">
      <c r="B23" s="34" t="s">
        <v>13</v>
      </c>
      <c r="C23" s="35" t="s">
        <v>0</v>
      </c>
      <c r="D23" s="5">
        <v>236</v>
      </c>
      <c r="E23" s="5">
        <v>30</v>
      </c>
      <c r="F23" s="5">
        <v>399</v>
      </c>
      <c r="G23" s="5">
        <v>48</v>
      </c>
      <c r="H23" s="5">
        <v>378</v>
      </c>
      <c r="I23" s="5">
        <v>50</v>
      </c>
      <c r="J23" s="5">
        <v>485</v>
      </c>
      <c r="K23" s="5">
        <v>57</v>
      </c>
      <c r="L23" s="5">
        <v>866</v>
      </c>
      <c r="M23" s="5">
        <v>65</v>
      </c>
      <c r="N23" s="5">
        <v>726</v>
      </c>
      <c r="O23" s="5">
        <v>53</v>
      </c>
      <c r="P23" s="5">
        <v>607</v>
      </c>
      <c r="Q23" s="5">
        <v>45</v>
      </c>
      <c r="R23" s="5">
        <v>572</v>
      </c>
      <c r="S23" s="5">
        <v>37</v>
      </c>
      <c r="T23" s="5">
        <f>SUM(T15:T22)</f>
        <v>614</v>
      </c>
      <c r="U23" s="5">
        <v>42</v>
      </c>
      <c r="V23" s="5">
        <f>SUM(V15:V22)</f>
        <v>629</v>
      </c>
      <c r="W23" s="5">
        <v>51</v>
      </c>
      <c r="X23" s="5">
        <f t="shared" ref="X23:BG23" si="1">SUM(X15:X22)</f>
        <v>692</v>
      </c>
      <c r="Y23" s="5">
        <f t="shared" si="1"/>
        <v>71</v>
      </c>
      <c r="Z23" s="5">
        <f t="shared" si="1"/>
        <v>803</v>
      </c>
      <c r="AA23" s="5">
        <f t="shared" si="1"/>
        <v>101</v>
      </c>
      <c r="AB23" s="5">
        <f t="shared" si="1"/>
        <v>758</v>
      </c>
      <c r="AC23" s="5">
        <f t="shared" si="1"/>
        <v>87</v>
      </c>
      <c r="AD23" s="5">
        <f t="shared" si="1"/>
        <v>865</v>
      </c>
      <c r="AE23" s="5">
        <f t="shared" si="1"/>
        <v>129</v>
      </c>
      <c r="AF23" s="5">
        <f t="shared" si="1"/>
        <v>873</v>
      </c>
      <c r="AG23" s="5">
        <f t="shared" si="1"/>
        <v>108</v>
      </c>
      <c r="AH23" s="5">
        <f t="shared" si="1"/>
        <v>463</v>
      </c>
      <c r="AI23" s="5">
        <f t="shared" si="1"/>
        <v>64</v>
      </c>
      <c r="AJ23" s="5">
        <f t="shared" si="1"/>
        <v>538</v>
      </c>
      <c r="AK23" s="5">
        <f t="shared" si="1"/>
        <v>64</v>
      </c>
      <c r="AL23" s="5">
        <f t="shared" si="1"/>
        <v>436</v>
      </c>
      <c r="AM23" s="5">
        <f t="shared" si="1"/>
        <v>41</v>
      </c>
      <c r="AN23" s="5">
        <f t="shared" si="1"/>
        <v>385</v>
      </c>
      <c r="AO23" s="5">
        <f t="shared" si="1"/>
        <v>47</v>
      </c>
      <c r="AP23" s="5">
        <f t="shared" si="1"/>
        <v>261</v>
      </c>
      <c r="AQ23" s="5">
        <f t="shared" si="1"/>
        <v>29</v>
      </c>
      <c r="AR23" s="5">
        <f t="shared" si="1"/>
        <v>286</v>
      </c>
      <c r="AS23" s="5">
        <f t="shared" si="1"/>
        <v>31</v>
      </c>
      <c r="AT23" s="5">
        <f t="shared" si="1"/>
        <v>242</v>
      </c>
      <c r="AU23" s="5">
        <f t="shared" si="1"/>
        <v>24</v>
      </c>
      <c r="AV23" s="5">
        <f t="shared" si="1"/>
        <v>233</v>
      </c>
      <c r="AW23" s="5">
        <f t="shared" si="1"/>
        <v>31</v>
      </c>
      <c r="AX23" s="5">
        <f t="shared" si="1"/>
        <v>313</v>
      </c>
      <c r="AY23" s="5">
        <f t="shared" si="1"/>
        <v>27</v>
      </c>
      <c r="AZ23" s="5">
        <f t="shared" si="1"/>
        <v>220</v>
      </c>
      <c r="BA23" s="5">
        <f t="shared" si="1"/>
        <v>25</v>
      </c>
      <c r="BB23" s="5">
        <f t="shared" si="1"/>
        <v>288</v>
      </c>
      <c r="BC23" s="5">
        <f t="shared" si="1"/>
        <v>34</v>
      </c>
      <c r="BD23" s="5">
        <f t="shared" si="1"/>
        <v>243</v>
      </c>
      <c r="BE23" s="5">
        <f t="shared" si="1"/>
        <v>25</v>
      </c>
      <c r="BF23" s="5">
        <f t="shared" si="1"/>
        <v>211</v>
      </c>
      <c r="BG23" s="5">
        <f t="shared" si="1"/>
        <v>23</v>
      </c>
    </row>
    <row r="24" spans="2:69" ht="11.25" customHeight="1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2:69" ht="11.25" customHeight="1" x14ac:dyDescent="0.2">
      <c r="B25" s="30" t="s">
        <v>1</v>
      </c>
      <c r="C25" s="31" t="s">
        <v>43</v>
      </c>
      <c r="D25" s="15">
        <v>58</v>
      </c>
      <c r="E25" s="15">
        <v>8</v>
      </c>
      <c r="F25" s="15">
        <v>1</v>
      </c>
      <c r="G25" s="15">
        <v>1</v>
      </c>
      <c r="H25" s="15">
        <v>5</v>
      </c>
      <c r="I25" s="15">
        <v>1</v>
      </c>
      <c r="J25" s="15">
        <v>2</v>
      </c>
      <c r="K25" s="15">
        <v>0</v>
      </c>
      <c r="L25" s="15" t="s">
        <v>35</v>
      </c>
      <c r="M25" s="15" t="s">
        <v>35</v>
      </c>
      <c r="N25" s="15" t="s">
        <v>35</v>
      </c>
      <c r="O25" s="15" t="s">
        <v>35</v>
      </c>
      <c r="P25" s="15" t="s">
        <v>35</v>
      </c>
      <c r="Q25" s="15" t="s">
        <v>35</v>
      </c>
      <c r="R25" s="15" t="s">
        <v>35</v>
      </c>
      <c r="S25" s="15" t="s">
        <v>35</v>
      </c>
      <c r="T25" s="15" t="s">
        <v>35</v>
      </c>
      <c r="U25" s="15" t="s">
        <v>35</v>
      </c>
      <c r="V25" s="15" t="s">
        <v>35</v>
      </c>
      <c r="W25" s="15" t="s">
        <v>35</v>
      </c>
      <c r="X25" s="15" t="s">
        <v>35</v>
      </c>
      <c r="Y25" s="15" t="s">
        <v>35</v>
      </c>
      <c r="Z25" s="15" t="s">
        <v>35</v>
      </c>
      <c r="AA25" s="15" t="s">
        <v>35</v>
      </c>
      <c r="AB25" s="15" t="s">
        <v>35</v>
      </c>
      <c r="AC25" s="15" t="s">
        <v>35</v>
      </c>
      <c r="AD25" s="15" t="s">
        <v>35</v>
      </c>
      <c r="AE25" s="15" t="s">
        <v>35</v>
      </c>
      <c r="AF25" s="15" t="s">
        <v>35</v>
      </c>
      <c r="AG25" s="15" t="s">
        <v>35</v>
      </c>
      <c r="AH25" s="15" t="s">
        <v>35</v>
      </c>
      <c r="AI25" s="15" t="s">
        <v>35</v>
      </c>
      <c r="AJ25" s="15"/>
      <c r="AK25" s="15"/>
      <c r="AL25" s="15"/>
      <c r="AM25" s="15"/>
      <c r="AN25" s="15"/>
      <c r="AO25" s="15"/>
      <c r="AP25" s="15"/>
      <c r="AQ25" s="15"/>
    </row>
    <row r="26" spans="2:69" ht="11.25" customHeight="1" x14ac:dyDescent="0.2">
      <c r="B26" s="30" t="s">
        <v>1</v>
      </c>
      <c r="C26" s="31" t="s">
        <v>44</v>
      </c>
      <c r="D26" s="15" t="s">
        <v>35</v>
      </c>
      <c r="E26" s="15" t="s">
        <v>35</v>
      </c>
      <c r="F26" s="15" t="s">
        <v>35</v>
      </c>
      <c r="G26" s="15" t="s">
        <v>35</v>
      </c>
      <c r="H26" s="15" t="s">
        <v>35</v>
      </c>
      <c r="I26" s="15" t="s">
        <v>35</v>
      </c>
      <c r="J26" s="15" t="s">
        <v>35</v>
      </c>
      <c r="K26" s="15" t="s">
        <v>35</v>
      </c>
      <c r="L26" s="15" t="s">
        <v>35</v>
      </c>
      <c r="M26" s="15" t="s">
        <v>35</v>
      </c>
      <c r="N26" s="15" t="s">
        <v>35</v>
      </c>
      <c r="O26" s="15" t="s">
        <v>35</v>
      </c>
      <c r="P26" s="15" t="s">
        <v>35</v>
      </c>
      <c r="Q26" s="15" t="s">
        <v>35</v>
      </c>
      <c r="R26" s="15" t="s">
        <v>35</v>
      </c>
      <c r="S26" s="15" t="s">
        <v>35</v>
      </c>
      <c r="T26" s="15" t="s">
        <v>35</v>
      </c>
      <c r="U26" s="15" t="s">
        <v>35</v>
      </c>
      <c r="V26" s="15" t="s">
        <v>35</v>
      </c>
      <c r="W26" s="15" t="s">
        <v>35</v>
      </c>
      <c r="X26" s="15" t="s">
        <v>35</v>
      </c>
      <c r="Y26" s="15" t="s">
        <v>35</v>
      </c>
      <c r="Z26" s="15" t="s">
        <v>35</v>
      </c>
      <c r="AA26" s="15" t="s">
        <v>35</v>
      </c>
      <c r="AB26" s="15" t="s">
        <v>35</v>
      </c>
      <c r="AC26" s="15" t="s">
        <v>35</v>
      </c>
      <c r="AD26" s="15" t="s">
        <v>35</v>
      </c>
      <c r="AE26" s="15" t="s">
        <v>35</v>
      </c>
      <c r="AF26" s="15" t="s">
        <v>35</v>
      </c>
      <c r="AG26" s="15" t="s">
        <v>35</v>
      </c>
      <c r="AH26" s="15">
        <v>9</v>
      </c>
      <c r="AI26" s="15">
        <v>0</v>
      </c>
      <c r="AJ26" s="15">
        <v>0</v>
      </c>
      <c r="AK26" s="15">
        <v>0</v>
      </c>
      <c r="AL26" s="15">
        <v>4</v>
      </c>
      <c r="AM26" s="15">
        <v>0</v>
      </c>
      <c r="AN26" s="15">
        <v>6</v>
      </c>
      <c r="AO26" s="15">
        <v>1</v>
      </c>
      <c r="AP26" s="15">
        <v>12</v>
      </c>
      <c r="AQ26" s="15">
        <v>2</v>
      </c>
      <c r="AR26" s="16">
        <v>9</v>
      </c>
      <c r="AS26" s="16">
        <v>1</v>
      </c>
      <c r="AT26" s="16">
        <v>0</v>
      </c>
      <c r="AU26" s="16">
        <v>0</v>
      </c>
      <c r="AV26" s="16">
        <v>0</v>
      </c>
      <c r="AW26" s="16">
        <v>0</v>
      </c>
    </row>
    <row r="27" spans="2:69" ht="11.25" customHeight="1" x14ac:dyDescent="0.2">
      <c r="B27" s="30" t="s">
        <v>1</v>
      </c>
      <c r="C27" s="31" t="s">
        <v>3</v>
      </c>
      <c r="D27" s="15" t="s">
        <v>35</v>
      </c>
      <c r="E27" s="15" t="s">
        <v>35</v>
      </c>
      <c r="F27" s="15">
        <v>119</v>
      </c>
      <c r="G27" s="15">
        <v>6</v>
      </c>
      <c r="H27" s="15">
        <v>126</v>
      </c>
      <c r="I27" s="15">
        <v>13</v>
      </c>
      <c r="J27" s="15">
        <v>185</v>
      </c>
      <c r="K27" s="15">
        <v>17</v>
      </c>
      <c r="L27" s="15">
        <v>204</v>
      </c>
      <c r="M27" s="15">
        <v>17</v>
      </c>
      <c r="N27" s="15">
        <v>231</v>
      </c>
      <c r="O27" s="15">
        <v>27</v>
      </c>
      <c r="P27" s="15">
        <v>216</v>
      </c>
      <c r="Q27" s="15">
        <v>17</v>
      </c>
      <c r="R27" s="15">
        <v>224</v>
      </c>
      <c r="S27" s="15">
        <v>27</v>
      </c>
      <c r="T27" s="15">
        <v>183</v>
      </c>
      <c r="U27" s="15">
        <v>16</v>
      </c>
      <c r="V27" s="15">
        <v>177</v>
      </c>
      <c r="W27" s="15">
        <v>17</v>
      </c>
      <c r="X27" s="15">
        <v>180</v>
      </c>
      <c r="Y27" s="15">
        <v>20</v>
      </c>
      <c r="Z27" s="15">
        <v>197</v>
      </c>
      <c r="AA27" s="15">
        <v>21</v>
      </c>
      <c r="AB27" s="15">
        <v>252</v>
      </c>
      <c r="AC27" s="15">
        <v>33</v>
      </c>
      <c r="AD27" s="15">
        <v>263</v>
      </c>
      <c r="AE27" s="15">
        <v>36</v>
      </c>
      <c r="AF27" s="15">
        <v>324</v>
      </c>
      <c r="AG27" s="15">
        <v>34</v>
      </c>
      <c r="AH27" s="15">
        <v>264</v>
      </c>
      <c r="AI27" s="15">
        <v>25</v>
      </c>
      <c r="AJ27" s="15">
        <v>258</v>
      </c>
      <c r="AK27" s="15">
        <v>29</v>
      </c>
      <c r="AL27" s="15">
        <v>227</v>
      </c>
      <c r="AM27" s="15">
        <v>21</v>
      </c>
      <c r="AN27" s="15">
        <v>233</v>
      </c>
      <c r="AO27" s="15">
        <v>24</v>
      </c>
      <c r="AP27" s="15">
        <v>128</v>
      </c>
      <c r="AQ27" s="15">
        <v>14</v>
      </c>
      <c r="AR27" s="16">
        <v>169</v>
      </c>
      <c r="AS27" s="16">
        <v>15</v>
      </c>
      <c r="AT27" s="16">
        <v>132</v>
      </c>
      <c r="AU27" s="16">
        <v>17</v>
      </c>
      <c r="AV27" s="16">
        <v>111</v>
      </c>
      <c r="AW27" s="16">
        <v>6</v>
      </c>
      <c r="AX27" s="16">
        <v>100</v>
      </c>
      <c r="AY27" s="16">
        <v>6</v>
      </c>
      <c r="AZ27" s="16">
        <v>113</v>
      </c>
      <c r="BA27" s="16">
        <v>9</v>
      </c>
      <c r="BB27" s="16">
        <v>74</v>
      </c>
      <c r="BC27" s="16">
        <v>12</v>
      </c>
      <c r="BD27" s="16">
        <v>2</v>
      </c>
      <c r="BE27" s="16">
        <v>1</v>
      </c>
      <c r="BF27" s="16">
        <v>2</v>
      </c>
      <c r="BG27" s="16">
        <v>0</v>
      </c>
    </row>
    <row r="28" spans="2:69" ht="11.25" customHeight="1" x14ac:dyDescent="0.2">
      <c r="B28" s="30" t="s">
        <v>1</v>
      </c>
      <c r="C28" s="31" t="s">
        <v>123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BD28" s="16">
        <v>22</v>
      </c>
      <c r="BE28" s="16">
        <v>3</v>
      </c>
      <c r="BF28" s="16">
        <v>36</v>
      </c>
      <c r="BG28" s="16">
        <v>1</v>
      </c>
    </row>
    <row r="29" spans="2:69" ht="11.25" customHeight="1" x14ac:dyDescent="0.2">
      <c r="B29" s="30" t="s">
        <v>1</v>
      </c>
      <c r="C29" s="31" t="s">
        <v>28</v>
      </c>
      <c r="D29" s="15" t="s">
        <v>35</v>
      </c>
      <c r="E29" s="15" t="s">
        <v>35</v>
      </c>
      <c r="F29" s="15" t="s">
        <v>35</v>
      </c>
      <c r="G29" s="15" t="s">
        <v>35</v>
      </c>
      <c r="H29" s="15" t="s">
        <v>35</v>
      </c>
      <c r="I29" s="15" t="s">
        <v>35</v>
      </c>
      <c r="J29" s="15" t="s">
        <v>35</v>
      </c>
      <c r="K29" s="15" t="s">
        <v>35</v>
      </c>
      <c r="L29" s="15" t="s">
        <v>35</v>
      </c>
      <c r="M29" s="15" t="s">
        <v>35</v>
      </c>
      <c r="N29" s="15" t="s">
        <v>35</v>
      </c>
      <c r="O29" s="15" t="s">
        <v>35</v>
      </c>
      <c r="P29" s="15" t="s">
        <v>35</v>
      </c>
      <c r="Q29" s="15" t="s">
        <v>35</v>
      </c>
      <c r="R29" s="15" t="s">
        <v>35</v>
      </c>
      <c r="S29" s="15" t="s">
        <v>35</v>
      </c>
      <c r="T29" s="15" t="s">
        <v>35</v>
      </c>
      <c r="U29" s="15" t="s">
        <v>35</v>
      </c>
      <c r="V29" s="15" t="s">
        <v>35</v>
      </c>
      <c r="W29" s="15" t="s">
        <v>35</v>
      </c>
      <c r="X29" s="15" t="s">
        <v>35</v>
      </c>
      <c r="Y29" s="15" t="s">
        <v>35</v>
      </c>
      <c r="Z29" s="15" t="s">
        <v>35</v>
      </c>
      <c r="AA29" s="15" t="s">
        <v>35</v>
      </c>
      <c r="AB29" s="15" t="s">
        <v>35</v>
      </c>
      <c r="AC29" s="15" t="s">
        <v>35</v>
      </c>
      <c r="AD29" s="15" t="s">
        <v>35</v>
      </c>
      <c r="AE29" s="15" t="s">
        <v>35</v>
      </c>
      <c r="AF29" s="15">
        <v>4</v>
      </c>
      <c r="AG29" s="15">
        <v>0</v>
      </c>
      <c r="AH29" s="15">
        <v>9</v>
      </c>
      <c r="AI29" s="15">
        <v>1</v>
      </c>
      <c r="AJ29" s="15">
        <v>13</v>
      </c>
      <c r="AK29" s="15">
        <v>0</v>
      </c>
      <c r="AL29" s="15">
        <v>15</v>
      </c>
      <c r="AM29" s="15">
        <v>1</v>
      </c>
      <c r="AN29" s="15">
        <v>2</v>
      </c>
      <c r="AO29" s="15">
        <v>0</v>
      </c>
      <c r="AP29" s="15">
        <v>1</v>
      </c>
      <c r="AQ29" s="15">
        <v>0</v>
      </c>
      <c r="AR29" s="16">
        <v>3</v>
      </c>
      <c r="AS29" s="16">
        <v>0</v>
      </c>
      <c r="AT29" s="16">
        <v>6</v>
      </c>
      <c r="AU29" s="16">
        <v>0</v>
      </c>
      <c r="AV29" s="16">
        <v>0</v>
      </c>
      <c r="AW29" s="16">
        <v>0</v>
      </c>
      <c r="AZ29" s="16">
        <v>6</v>
      </c>
      <c r="BA29" s="16">
        <v>0</v>
      </c>
      <c r="BB29" s="16">
        <v>1</v>
      </c>
      <c r="BC29" s="16">
        <v>0</v>
      </c>
      <c r="BD29" s="16">
        <v>3</v>
      </c>
      <c r="BE29" s="16">
        <v>0</v>
      </c>
      <c r="BF29" s="16">
        <v>0</v>
      </c>
      <c r="BG29" s="16">
        <v>0</v>
      </c>
    </row>
    <row r="30" spans="2:69" ht="11.25" customHeight="1" x14ac:dyDescent="0.2">
      <c r="B30" s="30" t="s">
        <v>1</v>
      </c>
      <c r="C30" s="31" t="s">
        <v>45</v>
      </c>
      <c r="D30" s="15" t="s">
        <v>35</v>
      </c>
      <c r="E30" s="15" t="s">
        <v>35</v>
      </c>
      <c r="F30" s="15" t="s">
        <v>35</v>
      </c>
      <c r="G30" s="15" t="s">
        <v>35</v>
      </c>
      <c r="H30" s="15" t="s">
        <v>35</v>
      </c>
      <c r="I30" s="15" t="s">
        <v>35</v>
      </c>
      <c r="J30" s="15" t="s">
        <v>35</v>
      </c>
      <c r="K30" s="15" t="s">
        <v>35</v>
      </c>
      <c r="L30" s="15" t="s">
        <v>35</v>
      </c>
      <c r="M30" s="15" t="s">
        <v>35</v>
      </c>
      <c r="N30" s="15" t="s">
        <v>35</v>
      </c>
      <c r="O30" s="15" t="s">
        <v>35</v>
      </c>
      <c r="P30" s="15" t="s">
        <v>35</v>
      </c>
      <c r="Q30" s="15" t="s">
        <v>35</v>
      </c>
      <c r="R30" s="15" t="s">
        <v>35</v>
      </c>
      <c r="S30" s="15" t="s">
        <v>35</v>
      </c>
      <c r="T30" s="15" t="s">
        <v>35</v>
      </c>
      <c r="U30" s="15" t="s">
        <v>35</v>
      </c>
      <c r="V30" s="15" t="s">
        <v>35</v>
      </c>
      <c r="W30" s="15" t="s">
        <v>35</v>
      </c>
      <c r="X30" s="15" t="s">
        <v>35</v>
      </c>
      <c r="Y30" s="15" t="s">
        <v>35</v>
      </c>
      <c r="Z30" s="15" t="s">
        <v>35</v>
      </c>
      <c r="AA30" s="15" t="s">
        <v>35</v>
      </c>
      <c r="AB30" s="15">
        <v>13</v>
      </c>
      <c r="AC30" s="15">
        <v>2</v>
      </c>
      <c r="AD30" s="15">
        <v>17</v>
      </c>
      <c r="AE30" s="15">
        <v>4</v>
      </c>
      <c r="AF30" s="15">
        <v>26</v>
      </c>
      <c r="AG30" s="15">
        <v>9</v>
      </c>
      <c r="AH30" s="15">
        <v>13</v>
      </c>
      <c r="AI30" s="15">
        <v>3</v>
      </c>
      <c r="AJ30" s="15">
        <v>0</v>
      </c>
      <c r="AK30" s="15">
        <v>0</v>
      </c>
      <c r="AL30" s="15">
        <v>12</v>
      </c>
      <c r="AM30" s="15">
        <v>4</v>
      </c>
      <c r="AN30" s="15">
        <v>3</v>
      </c>
      <c r="AO30" s="15">
        <v>0</v>
      </c>
      <c r="AP30" s="15">
        <v>18</v>
      </c>
      <c r="AQ30" s="15">
        <v>6</v>
      </c>
      <c r="AR30" s="16">
        <v>27</v>
      </c>
      <c r="AS30" s="16">
        <v>6</v>
      </c>
      <c r="AT30" s="16">
        <v>30</v>
      </c>
      <c r="AU30" s="16">
        <v>5</v>
      </c>
      <c r="AV30" s="16">
        <v>15</v>
      </c>
      <c r="AW30" s="16">
        <v>2</v>
      </c>
      <c r="AX30" s="16">
        <v>21</v>
      </c>
      <c r="AY30" s="16">
        <v>9</v>
      </c>
      <c r="AZ30" s="16">
        <v>25</v>
      </c>
      <c r="BA30" s="16">
        <v>7</v>
      </c>
      <c r="BB30" s="16">
        <v>9</v>
      </c>
      <c r="BC30" s="16">
        <v>3</v>
      </c>
      <c r="BD30" s="16">
        <v>23</v>
      </c>
      <c r="BE30" s="16">
        <v>8</v>
      </c>
      <c r="BF30" s="16">
        <v>15</v>
      </c>
      <c r="BG30" s="16">
        <v>6</v>
      </c>
    </row>
    <row r="31" spans="2:69" ht="11.25" customHeight="1" x14ac:dyDescent="0.2">
      <c r="B31" s="34" t="s">
        <v>1</v>
      </c>
      <c r="C31" s="35" t="s">
        <v>0</v>
      </c>
      <c r="D31" s="5">
        <v>58</v>
      </c>
      <c r="E31" s="5">
        <v>8</v>
      </c>
      <c r="F31" s="5">
        <v>120</v>
      </c>
      <c r="G31" s="5">
        <v>7</v>
      </c>
      <c r="H31" s="5">
        <v>131</v>
      </c>
      <c r="I31" s="5">
        <v>14</v>
      </c>
      <c r="J31" s="5">
        <v>187</v>
      </c>
      <c r="K31" s="5">
        <v>17</v>
      </c>
      <c r="L31" s="5">
        <v>204</v>
      </c>
      <c r="M31" s="5">
        <v>17</v>
      </c>
      <c r="N31" s="5">
        <v>231</v>
      </c>
      <c r="O31" s="5">
        <v>27</v>
      </c>
      <c r="P31" s="5">
        <v>216</v>
      </c>
      <c r="Q31" s="5">
        <v>17</v>
      </c>
      <c r="R31" s="5">
        <v>224</v>
      </c>
      <c r="S31" s="5">
        <v>27</v>
      </c>
      <c r="T31" s="5">
        <v>183</v>
      </c>
      <c r="U31" s="5">
        <v>16</v>
      </c>
      <c r="V31" s="5">
        <v>177</v>
      </c>
      <c r="W31" s="5">
        <v>17</v>
      </c>
      <c r="X31" s="5">
        <v>180</v>
      </c>
      <c r="Y31" s="5">
        <v>20</v>
      </c>
      <c r="Z31" s="5">
        <v>197</v>
      </c>
      <c r="AA31" s="5">
        <v>21</v>
      </c>
      <c r="AB31" s="5">
        <v>265</v>
      </c>
      <c r="AC31" s="5">
        <v>35</v>
      </c>
      <c r="AD31" s="5">
        <v>280</v>
      </c>
      <c r="AE31" s="5">
        <v>40</v>
      </c>
      <c r="AF31" s="5">
        <v>354</v>
      </c>
      <c r="AG31" s="5">
        <v>43</v>
      </c>
      <c r="AH31" s="5">
        <v>295</v>
      </c>
      <c r="AI31" s="5">
        <f t="shared" ref="AI31:AO31" si="2">SUM(AI25:AI30)</f>
        <v>29</v>
      </c>
      <c r="AJ31" s="5">
        <f t="shared" si="2"/>
        <v>271</v>
      </c>
      <c r="AK31" s="5">
        <f t="shared" si="2"/>
        <v>29</v>
      </c>
      <c r="AL31" s="5">
        <f t="shared" si="2"/>
        <v>258</v>
      </c>
      <c r="AM31" s="5">
        <f t="shared" si="2"/>
        <v>26</v>
      </c>
      <c r="AN31" s="5">
        <f t="shared" si="2"/>
        <v>244</v>
      </c>
      <c r="AO31" s="5">
        <f t="shared" si="2"/>
        <v>25</v>
      </c>
      <c r="AP31" s="5">
        <f t="shared" ref="AP31:BG31" si="3">SUM(AP25:AP30)</f>
        <v>159</v>
      </c>
      <c r="AQ31" s="5">
        <f t="shared" si="3"/>
        <v>22</v>
      </c>
      <c r="AR31" s="5">
        <f t="shared" si="3"/>
        <v>208</v>
      </c>
      <c r="AS31" s="5">
        <f t="shared" si="3"/>
        <v>22</v>
      </c>
      <c r="AT31" s="5">
        <f t="shared" si="3"/>
        <v>168</v>
      </c>
      <c r="AU31" s="5">
        <f t="shared" si="3"/>
        <v>22</v>
      </c>
      <c r="AV31" s="5">
        <f t="shared" si="3"/>
        <v>126</v>
      </c>
      <c r="AW31" s="5">
        <f t="shared" si="3"/>
        <v>8</v>
      </c>
      <c r="AX31" s="5">
        <f t="shared" si="3"/>
        <v>121</v>
      </c>
      <c r="AY31" s="5">
        <f t="shared" si="3"/>
        <v>15</v>
      </c>
      <c r="AZ31" s="5">
        <f t="shared" si="3"/>
        <v>144</v>
      </c>
      <c r="BA31" s="5">
        <f t="shared" si="3"/>
        <v>16</v>
      </c>
      <c r="BB31" s="5">
        <f t="shared" si="3"/>
        <v>84</v>
      </c>
      <c r="BC31" s="5">
        <f t="shared" si="3"/>
        <v>15</v>
      </c>
      <c r="BD31" s="5">
        <f t="shared" si="3"/>
        <v>50</v>
      </c>
      <c r="BE31" s="5">
        <f t="shared" si="3"/>
        <v>12</v>
      </c>
      <c r="BF31" s="5">
        <f t="shared" si="3"/>
        <v>53</v>
      </c>
      <c r="BG31" s="5">
        <f t="shared" si="3"/>
        <v>7</v>
      </c>
    </row>
    <row r="32" spans="2:69" ht="11.25" customHeight="1" x14ac:dyDescent="0.2">
      <c r="B32" s="30"/>
      <c r="C32" s="3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</row>
    <row r="33" spans="2:59" ht="11.25" customHeight="1" x14ac:dyDescent="0.2">
      <c r="B33" s="30" t="s">
        <v>46</v>
      </c>
      <c r="C33" s="31" t="s">
        <v>47</v>
      </c>
      <c r="D33" s="15">
        <v>10</v>
      </c>
      <c r="E33" s="15">
        <v>3</v>
      </c>
      <c r="F33" s="15">
        <v>11</v>
      </c>
      <c r="G33" s="15">
        <v>2</v>
      </c>
      <c r="H33" s="15">
        <v>9</v>
      </c>
      <c r="I33" s="15">
        <v>4</v>
      </c>
      <c r="J33" s="15">
        <v>103</v>
      </c>
      <c r="K33" s="15">
        <v>19</v>
      </c>
      <c r="L33" s="15">
        <v>109</v>
      </c>
      <c r="M33" s="15">
        <v>13</v>
      </c>
      <c r="N33" s="15">
        <v>116</v>
      </c>
      <c r="O33" s="15">
        <v>20</v>
      </c>
      <c r="P33" s="15">
        <v>159</v>
      </c>
      <c r="Q33" s="15">
        <v>18</v>
      </c>
      <c r="R33" s="15">
        <v>106</v>
      </c>
      <c r="S33" s="15">
        <v>15</v>
      </c>
      <c r="T33" s="15">
        <v>138</v>
      </c>
      <c r="U33" s="15">
        <v>18</v>
      </c>
      <c r="V33" s="15">
        <v>192</v>
      </c>
      <c r="W33" s="15">
        <v>23</v>
      </c>
      <c r="X33" s="15">
        <v>167</v>
      </c>
      <c r="Y33" s="15">
        <v>24</v>
      </c>
      <c r="Z33" s="15">
        <v>170</v>
      </c>
      <c r="AA33" s="15">
        <v>31</v>
      </c>
      <c r="AB33" s="15">
        <v>187</v>
      </c>
      <c r="AC33" s="15">
        <v>32</v>
      </c>
      <c r="AD33" s="15">
        <v>166</v>
      </c>
      <c r="AE33" s="15">
        <v>22</v>
      </c>
      <c r="AF33" s="15">
        <v>212</v>
      </c>
      <c r="AG33" s="15">
        <v>38</v>
      </c>
      <c r="AH33" s="15">
        <v>167</v>
      </c>
      <c r="AI33" s="15">
        <v>22</v>
      </c>
      <c r="AJ33" s="15">
        <v>153</v>
      </c>
      <c r="AK33" s="15">
        <v>19</v>
      </c>
      <c r="AL33" s="15">
        <v>151</v>
      </c>
      <c r="AM33" s="15">
        <v>14</v>
      </c>
      <c r="AN33" s="15">
        <v>135</v>
      </c>
      <c r="AO33" s="15">
        <v>8</v>
      </c>
      <c r="AP33" s="15">
        <v>175</v>
      </c>
      <c r="AQ33" s="15">
        <v>14</v>
      </c>
      <c r="AR33" s="16">
        <v>147</v>
      </c>
      <c r="AS33" s="16">
        <v>16</v>
      </c>
      <c r="AT33" s="16">
        <v>172</v>
      </c>
      <c r="AU33" s="16">
        <v>16</v>
      </c>
      <c r="AV33" s="16">
        <v>206</v>
      </c>
      <c r="AW33" s="16">
        <v>18</v>
      </c>
      <c r="AX33" s="16">
        <v>233</v>
      </c>
      <c r="AY33" s="16">
        <v>20</v>
      </c>
      <c r="AZ33" s="16">
        <v>271</v>
      </c>
      <c r="BA33" s="16">
        <v>26</v>
      </c>
      <c r="BB33" s="16">
        <v>330</v>
      </c>
      <c r="BC33" s="16">
        <v>41</v>
      </c>
      <c r="BD33" s="16">
        <v>299</v>
      </c>
      <c r="BE33" s="16">
        <v>35</v>
      </c>
      <c r="BF33" s="16">
        <v>334</v>
      </c>
      <c r="BG33" s="16">
        <v>36</v>
      </c>
    </row>
    <row r="34" spans="2:59" ht="11.25" customHeight="1" x14ac:dyDescent="0.2">
      <c r="B34" s="34" t="s">
        <v>46</v>
      </c>
      <c r="C34" s="35" t="s">
        <v>0</v>
      </c>
      <c r="D34" s="5">
        <v>10</v>
      </c>
      <c r="E34" s="5">
        <v>3</v>
      </c>
      <c r="F34" s="5">
        <v>11</v>
      </c>
      <c r="G34" s="5">
        <v>2</v>
      </c>
      <c r="H34" s="5">
        <v>9</v>
      </c>
      <c r="I34" s="5">
        <v>4</v>
      </c>
      <c r="J34" s="5">
        <v>103</v>
      </c>
      <c r="K34" s="5">
        <v>19</v>
      </c>
      <c r="L34" s="5">
        <v>109</v>
      </c>
      <c r="M34" s="5">
        <v>13</v>
      </c>
      <c r="N34" s="5">
        <v>116</v>
      </c>
      <c r="O34" s="5">
        <v>20</v>
      </c>
      <c r="P34" s="5">
        <v>159</v>
      </c>
      <c r="Q34" s="5">
        <v>18</v>
      </c>
      <c r="R34" s="5">
        <v>106</v>
      </c>
      <c r="S34" s="5">
        <v>15</v>
      </c>
      <c r="T34" s="5">
        <v>138</v>
      </c>
      <c r="U34" s="5">
        <v>18</v>
      </c>
      <c r="V34" s="5">
        <v>192</v>
      </c>
      <c r="W34" s="5">
        <v>23</v>
      </c>
      <c r="X34" s="5">
        <v>167</v>
      </c>
      <c r="Y34" s="5">
        <v>24</v>
      </c>
      <c r="Z34" s="5">
        <v>170</v>
      </c>
      <c r="AA34" s="5">
        <v>31</v>
      </c>
      <c r="AB34" s="5">
        <v>187</v>
      </c>
      <c r="AC34" s="5">
        <v>32</v>
      </c>
      <c r="AD34" s="5">
        <v>166</v>
      </c>
      <c r="AE34" s="5">
        <v>22</v>
      </c>
      <c r="AF34" s="5">
        <v>212</v>
      </c>
      <c r="AG34" s="5">
        <v>38</v>
      </c>
      <c r="AH34" s="5">
        <v>167</v>
      </c>
      <c r="AI34" s="5">
        <f t="shared" ref="AI34:AO34" si="4">SUM(AI33)</f>
        <v>22</v>
      </c>
      <c r="AJ34" s="5">
        <f t="shared" si="4"/>
        <v>153</v>
      </c>
      <c r="AK34" s="5">
        <f t="shared" si="4"/>
        <v>19</v>
      </c>
      <c r="AL34" s="5">
        <f t="shared" si="4"/>
        <v>151</v>
      </c>
      <c r="AM34" s="5">
        <f t="shared" si="4"/>
        <v>14</v>
      </c>
      <c r="AN34" s="5">
        <f t="shared" si="4"/>
        <v>135</v>
      </c>
      <c r="AO34" s="5">
        <f t="shared" si="4"/>
        <v>8</v>
      </c>
      <c r="AP34" s="5">
        <f t="shared" ref="AP34:BG34" si="5">SUM(AP33)</f>
        <v>175</v>
      </c>
      <c r="AQ34" s="5">
        <f t="shared" si="5"/>
        <v>14</v>
      </c>
      <c r="AR34" s="5">
        <f t="shared" si="5"/>
        <v>147</v>
      </c>
      <c r="AS34" s="5">
        <f t="shared" si="5"/>
        <v>16</v>
      </c>
      <c r="AT34" s="5">
        <f t="shared" si="5"/>
        <v>172</v>
      </c>
      <c r="AU34" s="5">
        <f t="shared" si="5"/>
        <v>16</v>
      </c>
      <c r="AV34" s="5">
        <f t="shared" si="5"/>
        <v>206</v>
      </c>
      <c r="AW34" s="5">
        <f t="shared" si="5"/>
        <v>18</v>
      </c>
      <c r="AX34" s="5">
        <f t="shared" si="5"/>
        <v>233</v>
      </c>
      <c r="AY34" s="5">
        <f t="shared" si="5"/>
        <v>20</v>
      </c>
      <c r="AZ34" s="5">
        <f t="shared" si="5"/>
        <v>271</v>
      </c>
      <c r="BA34" s="5">
        <f t="shared" si="5"/>
        <v>26</v>
      </c>
      <c r="BB34" s="5">
        <f t="shared" si="5"/>
        <v>330</v>
      </c>
      <c r="BC34" s="5">
        <f t="shared" si="5"/>
        <v>41</v>
      </c>
      <c r="BD34" s="5">
        <f t="shared" si="5"/>
        <v>299</v>
      </c>
      <c r="BE34" s="5">
        <f t="shared" si="5"/>
        <v>35</v>
      </c>
      <c r="BF34" s="5">
        <f t="shared" si="5"/>
        <v>334</v>
      </c>
      <c r="BG34" s="5">
        <f t="shared" si="5"/>
        <v>36</v>
      </c>
    </row>
    <row r="35" spans="2:59" ht="11.25" customHeight="1" x14ac:dyDescent="0.2">
      <c r="B35" s="30"/>
      <c r="C35" s="3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S35" s="15"/>
      <c r="AU35" s="15"/>
      <c r="AW35" s="15"/>
      <c r="AY35" s="15"/>
      <c r="BA35" s="15"/>
      <c r="BC35" s="15"/>
    </row>
    <row r="36" spans="2:59" ht="11.25" customHeight="1" x14ac:dyDescent="0.2">
      <c r="B36" s="30" t="s">
        <v>109</v>
      </c>
      <c r="C36" s="31" t="s">
        <v>32</v>
      </c>
      <c r="D36" s="15" t="s">
        <v>35</v>
      </c>
      <c r="E36" s="15" t="s">
        <v>35</v>
      </c>
      <c r="F36" s="15" t="s">
        <v>35</v>
      </c>
      <c r="G36" s="15" t="s">
        <v>35</v>
      </c>
      <c r="H36" s="15" t="s">
        <v>35</v>
      </c>
      <c r="I36" s="15" t="s">
        <v>35</v>
      </c>
      <c r="J36" s="15" t="s">
        <v>35</v>
      </c>
      <c r="K36" s="15" t="s">
        <v>35</v>
      </c>
      <c r="L36" s="15" t="s">
        <v>35</v>
      </c>
      <c r="M36" s="15" t="s">
        <v>35</v>
      </c>
      <c r="N36" s="15" t="s">
        <v>35</v>
      </c>
      <c r="O36" s="15" t="s">
        <v>35</v>
      </c>
      <c r="P36" s="15" t="s">
        <v>35</v>
      </c>
      <c r="Q36" s="15" t="s">
        <v>35</v>
      </c>
      <c r="R36" s="15" t="s">
        <v>35</v>
      </c>
      <c r="S36" s="15" t="s">
        <v>35</v>
      </c>
      <c r="T36" s="15" t="s">
        <v>35</v>
      </c>
      <c r="U36" s="15" t="s">
        <v>35</v>
      </c>
      <c r="V36" s="15" t="s">
        <v>35</v>
      </c>
      <c r="W36" s="15" t="s">
        <v>35</v>
      </c>
      <c r="X36" s="15" t="s">
        <v>35</v>
      </c>
      <c r="Y36" s="15" t="s">
        <v>35</v>
      </c>
      <c r="Z36" s="15">
        <v>3</v>
      </c>
      <c r="AA36" s="15">
        <v>0</v>
      </c>
      <c r="AB36" s="15">
        <v>6</v>
      </c>
      <c r="AC36" s="15">
        <v>0</v>
      </c>
      <c r="AD36" s="15">
        <v>12</v>
      </c>
      <c r="AE36" s="15">
        <v>0</v>
      </c>
      <c r="AF36" s="15">
        <v>9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</row>
    <row r="37" spans="2:59" ht="11.25" customHeight="1" x14ac:dyDescent="0.2">
      <c r="B37" s="30" t="s">
        <v>109</v>
      </c>
      <c r="C37" s="31" t="s">
        <v>11</v>
      </c>
      <c r="D37" s="15">
        <v>154</v>
      </c>
      <c r="E37" s="15">
        <v>0</v>
      </c>
      <c r="F37" s="15">
        <v>151</v>
      </c>
      <c r="G37" s="15">
        <v>5</v>
      </c>
      <c r="H37" s="15">
        <v>197</v>
      </c>
      <c r="I37" s="15">
        <v>6</v>
      </c>
      <c r="J37" s="15">
        <v>226</v>
      </c>
      <c r="K37" s="15">
        <v>1</v>
      </c>
      <c r="L37" s="15">
        <v>260</v>
      </c>
      <c r="M37" s="15">
        <v>5</v>
      </c>
      <c r="N37" s="15">
        <v>231</v>
      </c>
      <c r="O37" s="15">
        <v>4</v>
      </c>
      <c r="P37" s="15">
        <v>241</v>
      </c>
      <c r="Q37" s="15">
        <v>5</v>
      </c>
      <c r="R37" s="15">
        <v>216</v>
      </c>
      <c r="S37" s="15">
        <v>2</v>
      </c>
      <c r="T37" s="15">
        <v>240</v>
      </c>
      <c r="U37" s="15">
        <v>11</v>
      </c>
      <c r="V37" s="15">
        <v>215</v>
      </c>
      <c r="W37" s="15">
        <v>0</v>
      </c>
      <c r="X37" s="15">
        <v>274</v>
      </c>
      <c r="Y37" s="15">
        <v>9</v>
      </c>
      <c r="Z37" s="15">
        <v>255</v>
      </c>
      <c r="AA37" s="15">
        <v>5</v>
      </c>
      <c r="AB37" s="15">
        <v>282</v>
      </c>
      <c r="AC37" s="15">
        <v>6</v>
      </c>
      <c r="AD37" s="15">
        <v>300</v>
      </c>
      <c r="AE37" s="15">
        <v>20</v>
      </c>
      <c r="AF37" s="15">
        <v>325</v>
      </c>
      <c r="AG37" s="15">
        <v>13</v>
      </c>
      <c r="AH37" s="15">
        <v>301</v>
      </c>
      <c r="AI37" s="15">
        <v>10</v>
      </c>
      <c r="AJ37" s="15">
        <v>207</v>
      </c>
      <c r="AK37" s="15">
        <v>9</v>
      </c>
      <c r="AL37" s="15">
        <v>193</v>
      </c>
      <c r="AM37" s="15">
        <v>5</v>
      </c>
      <c r="AN37" s="15">
        <v>188</v>
      </c>
      <c r="AO37" s="15">
        <v>7</v>
      </c>
      <c r="AP37" s="15">
        <v>204</v>
      </c>
      <c r="AQ37" s="15">
        <v>6</v>
      </c>
      <c r="AR37" s="16">
        <v>293</v>
      </c>
      <c r="AS37" s="16">
        <v>9</v>
      </c>
      <c r="AT37" s="16">
        <v>243</v>
      </c>
      <c r="AU37" s="16">
        <v>10</v>
      </c>
      <c r="AV37" s="16">
        <v>189</v>
      </c>
      <c r="AW37" s="16">
        <v>3</v>
      </c>
      <c r="AX37" s="16">
        <v>211</v>
      </c>
      <c r="AY37" s="16">
        <v>6</v>
      </c>
      <c r="AZ37" s="16">
        <v>183</v>
      </c>
      <c r="BA37" s="16">
        <v>8</v>
      </c>
      <c r="BB37" s="16">
        <v>153</v>
      </c>
      <c r="BC37" s="16">
        <v>2</v>
      </c>
      <c r="BD37" s="16">
        <v>204</v>
      </c>
      <c r="BE37" s="16">
        <v>4</v>
      </c>
      <c r="BF37" s="16">
        <v>131</v>
      </c>
      <c r="BG37" s="16">
        <v>7</v>
      </c>
    </row>
    <row r="38" spans="2:59" ht="11.25" customHeight="1" x14ac:dyDescent="0.2">
      <c r="B38" s="30" t="s">
        <v>109</v>
      </c>
      <c r="C38" s="31" t="s">
        <v>37</v>
      </c>
      <c r="D38" s="15" t="s">
        <v>35</v>
      </c>
      <c r="E38" s="15" t="s">
        <v>35</v>
      </c>
      <c r="F38" s="15" t="s">
        <v>35</v>
      </c>
      <c r="G38" s="15" t="s">
        <v>35</v>
      </c>
      <c r="H38" s="15" t="s">
        <v>35</v>
      </c>
      <c r="I38" s="15" t="s">
        <v>35</v>
      </c>
      <c r="J38" s="15" t="s">
        <v>35</v>
      </c>
      <c r="K38" s="15" t="s">
        <v>35</v>
      </c>
      <c r="L38" s="15" t="s">
        <v>35</v>
      </c>
      <c r="M38" s="15" t="s">
        <v>35</v>
      </c>
      <c r="N38" s="15" t="s">
        <v>35</v>
      </c>
      <c r="O38" s="15" t="s">
        <v>35</v>
      </c>
      <c r="P38" s="15" t="s">
        <v>35</v>
      </c>
      <c r="Q38" s="15" t="s">
        <v>35</v>
      </c>
      <c r="R38" s="15" t="s">
        <v>35</v>
      </c>
      <c r="S38" s="15" t="s">
        <v>35</v>
      </c>
      <c r="T38" s="15" t="s">
        <v>35</v>
      </c>
      <c r="U38" s="15" t="s">
        <v>35</v>
      </c>
      <c r="V38" s="15" t="s">
        <v>35</v>
      </c>
      <c r="W38" s="15" t="s">
        <v>35</v>
      </c>
      <c r="X38" s="15" t="s">
        <v>35</v>
      </c>
      <c r="Y38" s="15" t="s">
        <v>35</v>
      </c>
      <c r="Z38" s="15" t="s">
        <v>35</v>
      </c>
      <c r="AA38" s="15" t="s">
        <v>35</v>
      </c>
      <c r="AB38" s="15">
        <v>6</v>
      </c>
      <c r="AC38" s="15">
        <v>0</v>
      </c>
      <c r="AD38" s="15">
        <v>9</v>
      </c>
      <c r="AE38" s="15">
        <v>1</v>
      </c>
      <c r="AF38" s="15">
        <v>16</v>
      </c>
      <c r="AG38" s="15">
        <v>0</v>
      </c>
      <c r="AH38" s="15">
        <v>0</v>
      </c>
      <c r="AI38" s="15">
        <v>0</v>
      </c>
      <c r="AJ38" s="15">
        <v>11</v>
      </c>
      <c r="AK38" s="15">
        <v>0</v>
      </c>
      <c r="AL38" s="15">
        <v>6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</row>
    <row r="39" spans="2:59" ht="12" customHeight="1" x14ac:dyDescent="0.2">
      <c r="B39" s="30" t="s">
        <v>109</v>
      </c>
      <c r="C39" s="31" t="s">
        <v>48</v>
      </c>
      <c r="D39" s="15" t="s">
        <v>35</v>
      </c>
      <c r="E39" s="15" t="s">
        <v>35</v>
      </c>
      <c r="F39" s="15" t="s">
        <v>35</v>
      </c>
      <c r="G39" s="15" t="s">
        <v>35</v>
      </c>
      <c r="H39" s="15" t="s">
        <v>35</v>
      </c>
      <c r="I39" s="15" t="s">
        <v>35</v>
      </c>
      <c r="J39" s="15" t="s">
        <v>35</v>
      </c>
      <c r="K39" s="15" t="s">
        <v>35</v>
      </c>
      <c r="L39" s="15" t="s">
        <v>35</v>
      </c>
      <c r="M39" s="15" t="s">
        <v>35</v>
      </c>
      <c r="N39" s="15" t="s">
        <v>35</v>
      </c>
      <c r="O39" s="15" t="s">
        <v>35</v>
      </c>
      <c r="P39" s="15">
        <v>21</v>
      </c>
      <c r="Q39" s="15">
        <v>0</v>
      </c>
      <c r="R39" s="15">
        <v>29</v>
      </c>
      <c r="S39" s="15">
        <v>2</v>
      </c>
      <c r="T39" s="15">
        <v>21</v>
      </c>
      <c r="U39" s="15">
        <v>0</v>
      </c>
      <c r="V39" s="15">
        <v>35</v>
      </c>
      <c r="W39" s="15">
        <v>2</v>
      </c>
      <c r="X39" s="15">
        <v>38</v>
      </c>
      <c r="Y39" s="15">
        <v>1</v>
      </c>
      <c r="Z39" s="15">
        <v>40</v>
      </c>
      <c r="AA39" s="15">
        <v>2</v>
      </c>
      <c r="AB39" s="15">
        <v>31</v>
      </c>
      <c r="AC39" s="15">
        <v>0</v>
      </c>
      <c r="AD39" s="15">
        <v>59</v>
      </c>
      <c r="AE39" s="15">
        <v>3</v>
      </c>
      <c r="AF39" s="15">
        <v>66</v>
      </c>
      <c r="AG39" s="15">
        <v>1</v>
      </c>
      <c r="AH39" s="15">
        <v>62</v>
      </c>
      <c r="AI39" s="15">
        <v>0</v>
      </c>
      <c r="AJ39" s="15">
        <v>45</v>
      </c>
      <c r="AK39" s="15">
        <v>0</v>
      </c>
      <c r="AL39" s="15">
        <v>6</v>
      </c>
      <c r="AM39" s="15">
        <v>0</v>
      </c>
      <c r="AN39" s="15">
        <v>43</v>
      </c>
      <c r="AO39" s="15">
        <v>2</v>
      </c>
      <c r="AP39" s="15">
        <v>47</v>
      </c>
      <c r="AQ39" s="15">
        <v>2</v>
      </c>
    </row>
    <row r="40" spans="2:59" ht="11.25" customHeight="1" x14ac:dyDescent="0.2">
      <c r="B40" s="30" t="s">
        <v>109</v>
      </c>
      <c r="C40" s="31" t="s">
        <v>49</v>
      </c>
      <c r="D40" s="15" t="s">
        <v>35</v>
      </c>
      <c r="E40" s="15" t="s">
        <v>35</v>
      </c>
      <c r="F40" s="15" t="s">
        <v>35</v>
      </c>
      <c r="G40" s="15" t="s">
        <v>35</v>
      </c>
      <c r="H40" s="15" t="s">
        <v>35</v>
      </c>
      <c r="I40" s="15" t="s">
        <v>35</v>
      </c>
      <c r="J40" s="15">
        <v>18</v>
      </c>
      <c r="K40" s="15">
        <v>4</v>
      </c>
      <c r="L40" s="15">
        <v>21</v>
      </c>
      <c r="M40" s="15">
        <v>3</v>
      </c>
      <c r="N40" s="15">
        <v>29</v>
      </c>
      <c r="O40" s="15">
        <v>7</v>
      </c>
      <c r="P40" s="15">
        <v>31</v>
      </c>
      <c r="Q40" s="15">
        <v>5</v>
      </c>
      <c r="R40" s="15">
        <v>31</v>
      </c>
      <c r="S40" s="15">
        <v>1</v>
      </c>
      <c r="T40" s="15">
        <v>26</v>
      </c>
      <c r="U40" s="15">
        <v>2</v>
      </c>
      <c r="V40" s="15">
        <v>28</v>
      </c>
      <c r="W40" s="15">
        <v>4</v>
      </c>
      <c r="X40" s="15">
        <v>31</v>
      </c>
      <c r="Y40" s="15">
        <v>5</v>
      </c>
      <c r="Z40" s="15">
        <v>31</v>
      </c>
      <c r="AA40" s="15">
        <v>3</v>
      </c>
      <c r="AB40" s="15">
        <v>30</v>
      </c>
      <c r="AC40" s="15">
        <v>0</v>
      </c>
      <c r="AD40" s="15">
        <v>33</v>
      </c>
      <c r="AE40" s="15">
        <v>3</v>
      </c>
      <c r="AF40" s="15">
        <v>32</v>
      </c>
      <c r="AG40" s="15">
        <v>4</v>
      </c>
      <c r="AH40" s="15">
        <v>33</v>
      </c>
      <c r="AI40" s="15">
        <v>2</v>
      </c>
      <c r="AJ40" s="15">
        <v>28</v>
      </c>
      <c r="AK40" s="15">
        <v>1</v>
      </c>
      <c r="AL40" s="15">
        <v>26</v>
      </c>
      <c r="AM40" s="15">
        <v>0</v>
      </c>
      <c r="AN40" s="15">
        <v>24</v>
      </c>
      <c r="AO40" s="15">
        <v>1</v>
      </c>
      <c r="AP40" s="15">
        <v>24</v>
      </c>
      <c r="AQ40" s="15">
        <v>0</v>
      </c>
      <c r="AT40" s="16">
        <v>21</v>
      </c>
      <c r="AU40" s="16">
        <v>1</v>
      </c>
      <c r="AV40" s="16">
        <v>11</v>
      </c>
      <c r="AW40" s="16">
        <v>0</v>
      </c>
      <c r="AX40" s="16">
        <v>27</v>
      </c>
      <c r="AY40" s="16">
        <v>2</v>
      </c>
      <c r="AZ40" s="16">
        <v>29</v>
      </c>
      <c r="BA40" s="16">
        <v>3</v>
      </c>
      <c r="BB40" s="16">
        <v>19</v>
      </c>
      <c r="BC40" s="16">
        <v>0</v>
      </c>
      <c r="BD40" s="16">
        <v>20</v>
      </c>
      <c r="BE40" s="16">
        <v>0</v>
      </c>
      <c r="BF40" s="16">
        <v>20</v>
      </c>
      <c r="BG40" s="16">
        <v>3</v>
      </c>
    </row>
    <row r="41" spans="2:59" ht="11.25" customHeight="1" x14ac:dyDescent="0.2">
      <c r="B41" s="30" t="s">
        <v>109</v>
      </c>
      <c r="C41" s="31" t="s">
        <v>111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T41" s="16">
        <v>22</v>
      </c>
      <c r="AU41" s="16">
        <v>0</v>
      </c>
      <c r="AV41" s="16">
        <v>32</v>
      </c>
      <c r="AW41" s="16">
        <v>0</v>
      </c>
      <c r="AX41" s="16">
        <v>18</v>
      </c>
      <c r="AY41" s="16">
        <v>0</v>
      </c>
      <c r="AZ41" s="16">
        <v>12</v>
      </c>
      <c r="BA41" s="16">
        <v>0</v>
      </c>
      <c r="BB41" s="16">
        <v>18</v>
      </c>
      <c r="BC41" s="16">
        <v>0</v>
      </c>
      <c r="BD41" s="16">
        <v>9</v>
      </c>
      <c r="BE41" s="16">
        <v>0</v>
      </c>
    </row>
    <row r="42" spans="2:59" ht="11.25" customHeight="1" x14ac:dyDescent="0.2">
      <c r="B42" s="30" t="s">
        <v>109</v>
      </c>
      <c r="C42" s="31" t="s">
        <v>112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BB42" s="16">
        <v>31</v>
      </c>
      <c r="BC42" s="16">
        <v>2</v>
      </c>
      <c r="BD42" s="16">
        <v>42</v>
      </c>
      <c r="BE42" s="16">
        <v>3</v>
      </c>
      <c r="BF42" s="16">
        <v>81</v>
      </c>
      <c r="BG42" s="16">
        <v>5</v>
      </c>
    </row>
    <row r="43" spans="2:59" ht="11.25" customHeight="1" x14ac:dyDescent="0.2">
      <c r="B43" s="30" t="s">
        <v>109</v>
      </c>
      <c r="C43" s="31" t="s">
        <v>113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T43" s="16">
        <v>4</v>
      </c>
      <c r="AU43" s="16">
        <v>1</v>
      </c>
      <c r="AV43" s="16">
        <v>6</v>
      </c>
      <c r="AW43" s="16">
        <v>0</v>
      </c>
      <c r="AZ43" s="16">
        <v>5</v>
      </c>
      <c r="BA43" s="16">
        <v>0</v>
      </c>
      <c r="BB43" s="16">
        <v>26</v>
      </c>
      <c r="BC43" s="16">
        <v>0</v>
      </c>
      <c r="BD43" s="16">
        <v>19</v>
      </c>
      <c r="BE43" s="16">
        <v>0</v>
      </c>
      <c r="BF43" s="16">
        <v>22</v>
      </c>
      <c r="BG43" s="16">
        <v>1</v>
      </c>
    </row>
    <row r="44" spans="2:59" ht="11.45" customHeight="1" x14ac:dyDescent="0.2">
      <c r="B44" s="30" t="s">
        <v>109</v>
      </c>
      <c r="C44" s="31" t="s">
        <v>34</v>
      </c>
      <c r="D44" s="15" t="s">
        <v>35</v>
      </c>
      <c r="E44" s="15" t="s">
        <v>35</v>
      </c>
      <c r="F44" s="15" t="s">
        <v>35</v>
      </c>
      <c r="G44" s="15" t="s">
        <v>35</v>
      </c>
      <c r="H44" s="15" t="s">
        <v>35</v>
      </c>
      <c r="I44" s="15" t="s">
        <v>35</v>
      </c>
      <c r="J44" s="15" t="s">
        <v>35</v>
      </c>
      <c r="K44" s="15" t="s">
        <v>35</v>
      </c>
      <c r="L44" s="15" t="s">
        <v>35</v>
      </c>
      <c r="M44" s="15" t="s">
        <v>35</v>
      </c>
      <c r="N44" s="15" t="s">
        <v>35</v>
      </c>
      <c r="O44" s="15" t="s">
        <v>35</v>
      </c>
      <c r="P44" s="15" t="s">
        <v>35</v>
      </c>
      <c r="Q44" s="15" t="s">
        <v>35</v>
      </c>
      <c r="R44" s="15" t="s">
        <v>35</v>
      </c>
      <c r="S44" s="15" t="s">
        <v>35</v>
      </c>
      <c r="T44" s="15" t="s">
        <v>35</v>
      </c>
      <c r="U44" s="15" t="s">
        <v>35</v>
      </c>
      <c r="V44" s="15" t="s">
        <v>35</v>
      </c>
      <c r="W44" s="15" t="s">
        <v>35</v>
      </c>
      <c r="X44" s="15">
        <v>7</v>
      </c>
      <c r="Y44" s="15">
        <v>0</v>
      </c>
      <c r="Z44" s="15">
        <v>5</v>
      </c>
      <c r="AA44" s="15">
        <v>0</v>
      </c>
      <c r="AB44" s="15">
        <v>6</v>
      </c>
      <c r="AC44" s="15">
        <v>0</v>
      </c>
      <c r="AD44" s="15">
        <v>4</v>
      </c>
      <c r="AE44" s="15">
        <v>0</v>
      </c>
      <c r="AF44" s="15">
        <v>2</v>
      </c>
      <c r="AG44" s="15">
        <v>0</v>
      </c>
      <c r="AH44" s="15">
        <v>11</v>
      </c>
      <c r="AI44" s="15">
        <v>0</v>
      </c>
      <c r="AJ44" s="15">
        <v>4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</row>
    <row r="45" spans="2:59" ht="11.25" customHeight="1" x14ac:dyDescent="0.2">
      <c r="B45" s="30" t="s">
        <v>109</v>
      </c>
      <c r="C45" s="31" t="s">
        <v>12</v>
      </c>
      <c r="D45" s="15">
        <v>46</v>
      </c>
      <c r="E45" s="15">
        <v>0</v>
      </c>
      <c r="F45" s="15">
        <v>53</v>
      </c>
      <c r="G45" s="15">
        <v>0</v>
      </c>
      <c r="H45" s="15">
        <v>44</v>
      </c>
      <c r="I45" s="15">
        <v>0</v>
      </c>
      <c r="J45" s="15">
        <v>29</v>
      </c>
      <c r="K45" s="15">
        <v>0</v>
      </c>
      <c r="L45" s="15">
        <v>41</v>
      </c>
      <c r="M45" s="15">
        <v>1</v>
      </c>
      <c r="N45" s="15">
        <v>41</v>
      </c>
      <c r="O45" s="15">
        <v>0</v>
      </c>
      <c r="P45" s="15">
        <v>28</v>
      </c>
      <c r="Q45" s="15">
        <v>0</v>
      </c>
      <c r="R45" s="15">
        <v>25</v>
      </c>
      <c r="S45" s="15">
        <v>0</v>
      </c>
      <c r="T45" s="15">
        <v>38</v>
      </c>
      <c r="U45" s="15">
        <v>1</v>
      </c>
      <c r="V45" s="15">
        <v>27</v>
      </c>
      <c r="W45" s="15">
        <v>0</v>
      </c>
      <c r="X45" s="15">
        <v>9</v>
      </c>
      <c r="Y45" s="15">
        <v>0</v>
      </c>
      <c r="Z45" s="15">
        <v>14</v>
      </c>
      <c r="AA45" s="15">
        <v>0</v>
      </c>
      <c r="AB45" s="15">
        <v>18</v>
      </c>
      <c r="AC45" s="15">
        <v>0</v>
      </c>
      <c r="AD45" s="15">
        <v>17</v>
      </c>
      <c r="AE45" s="15">
        <v>1</v>
      </c>
      <c r="AF45" s="15">
        <v>22</v>
      </c>
      <c r="AG45" s="15">
        <v>0</v>
      </c>
      <c r="AH45" s="15">
        <v>24</v>
      </c>
      <c r="AI45" s="15">
        <v>0</v>
      </c>
      <c r="AJ45" s="15">
        <v>10</v>
      </c>
      <c r="AK45" s="15">
        <v>0</v>
      </c>
      <c r="AL45" s="15">
        <v>13</v>
      </c>
      <c r="AM45" s="15">
        <v>0</v>
      </c>
      <c r="AN45" s="15">
        <v>10</v>
      </c>
      <c r="AO45" s="15">
        <v>0</v>
      </c>
      <c r="AP45" s="15">
        <v>9</v>
      </c>
      <c r="AQ45" s="15">
        <v>0</v>
      </c>
      <c r="AT45" s="16">
        <v>14</v>
      </c>
      <c r="AU45" s="16">
        <v>0</v>
      </c>
      <c r="BB45" s="16">
        <v>16</v>
      </c>
      <c r="BC45" s="16">
        <v>9</v>
      </c>
    </row>
    <row r="46" spans="2:59" ht="11.25" customHeight="1" x14ac:dyDescent="0.2">
      <c r="B46" s="30" t="s">
        <v>109</v>
      </c>
      <c r="C46" s="31" t="s">
        <v>50</v>
      </c>
      <c r="D46" s="15" t="s">
        <v>35</v>
      </c>
      <c r="E46" s="15" t="s">
        <v>35</v>
      </c>
      <c r="F46" s="15" t="s">
        <v>35</v>
      </c>
      <c r="G46" s="15" t="s">
        <v>35</v>
      </c>
      <c r="H46" s="15" t="s">
        <v>35</v>
      </c>
      <c r="I46" s="15" t="s">
        <v>35</v>
      </c>
      <c r="J46" s="15" t="s">
        <v>35</v>
      </c>
      <c r="K46" s="15" t="s">
        <v>35</v>
      </c>
      <c r="L46" s="15" t="s">
        <v>35</v>
      </c>
      <c r="M46" s="15" t="s">
        <v>35</v>
      </c>
      <c r="N46" s="15" t="s">
        <v>35</v>
      </c>
      <c r="O46" s="15" t="s">
        <v>35</v>
      </c>
      <c r="P46" s="15" t="s">
        <v>35</v>
      </c>
      <c r="Q46" s="15" t="s">
        <v>35</v>
      </c>
      <c r="R46" s="15" t="s">
        <v>35</v>
      </c>
      <c r="S46" s="15" t="s">
        <v>35</v>
      </c>
      <c r="T46" s="15" t="s">
        <v>35</v>
      </c>
      <c r="U46" s="15" t="s">
        <v>35</v>
      </c>
      <c r="V46" s="15" t="s">
        <v>35</v>
      </c>
      <c r="W46" s="15" t="s">
        <v>35</v>
      </c>
      <c r="X46" s="15" t="s">
        <v>35</v>
      </c>
      <c r="Y46" s="15" t="s">
        <v>35</v>
      </c>
      <c r="Z46" s="15" t="s">
        <v>35</v>
      </c>
      <c r="AA46" s="15" t="s">
        <v>35</v>
      </c>
      <c r="AB46" s="15" t="s">
        <v>35</v>
      </c>
      <c r="AC46" s="15" t="s">
        <v>35</v>
      </c>
      <c r="AD46" s="15" t="s">
        <v>35</v>
      </c>
      <c r="AE46" s="15" t="s">
        <v>35</v>
      </c>
      <c r="AF46" s="15">
        <v>13</v>
      </c>
      <c r="AG46" s="15">
        <v>4</v>
      </c>
      <c r="AH46" s="15">
        <v>17</v>
      </c>
      <c r="AI46" s="15">
        <v>6</v>
      </c>
      <c r="AJ46" s="15">
        <v>18</v>
      </c>
      <c r="AK46" s="15">
        <v>2</v>
      </c>
      <c r="AL46" s="15">
        <v>10</v>
      </c>
      <c r="AM46" s="15">
        <v>4</v>
      </c>
      <c r="AN46" s="15">
        <v>9</v>
      </c>
      <c r="AO46" s="15">
        <v>1</v>
      </c>
      <c r="AP46" s="15">
        <v>8</v>
      </c>
      <c r="AQ46" s="15">
        <v>1</v>
      </c>
      <c r="AT46" s="16">
        <v>14</v>
      </c>
      <c r="AU46" s="16">
        <v>3</v>
      </c>
      <c r="AV46" s="16">
        <v>6</v>
      </c>
      <c r="AW46" s="16">
        <v>2</v>
      </c>
      <c r="AX46" s="16">
        <v>16</v>
      </c>
      <c r="AY46" s="16">
        <v>3</v>
      </c>
      <c r="AZ46" s="16">
        <v>9</v>
      </c>
      <c r="BA46" s="16">
        <v>3</v>
      </c>
      <c r="BB46" s="16">
        <v>12</v>
      </c>
      <c r="BC46" s="16">
        <v>2</v>
      </c>
      <c r="BD46" s="16">
        <v>9</v>
      </c>
      <c r="BE46" s="16">
        <v>3</v>
      </c>
    </row>
    <row r="47" spans="2:59" ht="11.25" customHeight="1" x14ac:dyDescent="0.2">
      <c r="B47" s="30" t="s">
        <v>109</v>
      </c>
      <c r="C47" s="31" t="s">
        <v>119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V47" s="16">
        <v>39</v>
      </c>
      <c r="AW47" s="16">
        <v>10</v>
      </c>
      <c r="AX47" s="16">
        <v>17</v>
      </c>
      <c r="AY47" s="16">
        <v>9</v>
      </c>
      <c r="AZ47" s="16">
        <v>36</v>
      </c>
      <c r="BA47" s="16">
        <v>10</v>
      </c>
      <c r="BB47" s="16">
        <v>64</v>
      </c>
      <c r="BC47" s="16">
        <v>20</v>
      </c>
      <c r="BD47" s="16">
        <v>59</v>
      </c>
      <c r="BE47" s="16">
        <v>25</v>
      </c>
      <c r="BF47" s="16">
        <v>43</v>
      </c>
      <c r="BG47" s="16">
        <v>13</v>
      </c>
    </row>
    <row r="48" spans="2:59" ht="11.25" customHeight="1" x14ac:dyDescent="0.2">
      <c r="B48" s="30" t="s">
        <v>109</v>
      </c>
      <c r="C48" s="31" t="s">
        <v>118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T48" s="16">
        <v>7</v>
      </c>
      <c r="AU48" s="16">
        <v>3</v>
      </c>
      <c r="AV48" s="16">
        <v>13</v>
      </c>
      <c r="AW48" s="16">
        <v>5</v>
      </c>
      <c r="AX48" s="16">
        <v>21</v>
      </c>
      <c r="AY48" s="16">
        <v>9</v>
      </c>
      <c r="AZ48" s="16">
        <v>20</v>
      </c>
      <c r="BA48" s="16">
        <v>11</v>
      </c>
      <c r="BB48" s="16">
        <v>17</v>
      </c>
      <c r="BC48" s="16">
        <v>7</v>
      </c>
      <c r="BD48" s="16">
        <v>11</v>
      </c>
      <c r="BE48" s="16">
        <v>6</v>
      </c>
      <c r="BF48" s="16">
        <v>17</v>
      </c>
      <c r="BG48" s="16">
        <v>11</v>
      </c>
    </row>
    <row r="49" spans="2:66" ht="11.25" customHeight="1" x14ac:dyDescent="0.2">
      <c r="B49" s="30" t="s">
        <v>109</v>
      </c>
      <c r="C49" s="31" t="s">
        <v>33</v>
      </c>
      <c r="D49" s="15" t="s">
        <v>35</v>
      </c>
      <c r="E49" s="15" t="s">
        <v>35</v>
      </c>
      <c r="F49" s="15" t="s">
        <v>35</v>
      </c>
      <c r="G49" s="15" t="s">
        <v>35</v>
      </c>
      <c r="H49" s="15" t="s">
        <v>35</v>
      </c>
      <c r="I49" s="15" t="s">
        <v>35</v>
      </c>
      <c r="J49" s="15" t="s">
        <v>35</v>
      </c>
      <c r="K49" s="15" t="s">
        <v>35</v>
      </c>
      <c r="L49" s="15" t="s">
        <v>35</v>
      </c>
      <c r="M49" s="15" t="s">
        <v>35</v>
      </c>
      <c r="N49" s="15" t="s">
        <v>35</v>
      </c>
      <c r="O49" s="15" t="s">
        <v>35</v>
      </c>
      <c r="P49" s="15" t="s">
        <v>35</v>
      </c>
      <c r="Q49" s="15" t="s">
        <v>35</v>
      </c>
      <c r="R49" s="15" t="s">
        <v>35</v>
      </c>
      <c r="S49" s="15" t="s">
        <v>35</v>
      </c>
      <c r="T49" s="15" t="s">
        <v>35</v>
      </c>
      <c r="U49" s="15" t="s">
        <v>35</v>
      </c>
      <c r="V49" s="15" t="s">
        <v>35</v>
      </c>
      <c r="W49" s="15" t="s">
        <v>35</v>
      </c>
      <c r="X49" s="15" t="s">
        <v>35</v>
      </c>
      <c r="Y49" s="15" t="s">
        <v>35</v>
      </c>
      <c r="Z49" s="15">
        <v>18</v>
      </c>
      <c r="AA49" s="15">
        <v>0</v>
      </c>
      <c r="AB49" s="15">
        <v>13</v>
      </c>
      <c r="AC49" s="15">
        <v>0</v>
      </c>
      <c r="AD49" s="15">
        <v>12</v>
      </c>
      <c r="AE49" s="15">
        <v>0</v>
      </c>
      <c r="AF49" s="15">
        <v>21</v>
      </c>
      <c r="AG49" s="15">
        <v>0</v>
      </c>
      <c r="AH49" s="15">
        <v>16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14</v>
      </c>
      <c r="AQ49" s="15">
        <v>0</v>
      </c>
      <c r="AT49" s="16">
        <v>19</v>
      </c>
      <c r="AU49" s="16">
        <v>0</v>
      </c>
      <c r="AV49" s="16">
        <v>15</v>
      </c>
      <c r="AW49" s="16">
        <v>0</v>
      </c>
      <c r="AZ49" s="16">
        <v>16</v>
      </c>
      <c r="BA49" s="16">
        <v>0</v>
      </c>
      <c r="BB49" s="16">
        <v>19</v>
      </c>
      <c r="BC49" s="16">
        <v>0</v>
      </c>
      <c r="BD49" s="16">
        <v>10</v>
      </c>
      <c r="BE49" s="16">
        <v>0</v>
      </c>
    </row>
    <row r="50" spans="2:66" ht="11.25" customHeight="1" x14ac:dyDescent="0.2">
      <c r="B50" s="30" t="s">
        <v>109</v>
      </c>
      <c r="C50" s="31" t="s">
        <v>2</v>
      </c>
      <c r="D50" s="15">
        <v>9</v>
      </c>
      <c r="E50" s="15">
        <v>0</v>
      </c>
      <c r="F50" s="15">
        <v>12</v>
      </c>
      <c r="G50" s="15">
        <v>0</v>
      </c>
      <c r="H50" s="15">
        <v>15</v>
      </c>
      <c r="I50" s="15">
        <v>0</v>
      </c>
      <c r="J50" s="15">
        <v>34</v>
      </c>
      <c r="K50" s="15">
        <v>0</v>
      </c>
      <c r="L50" s="15">
        <v>25</v>
      </c>
      <c r="M50" s="15">
        <v>0</v>
      </c>
      <c r="N50" s="15">
        <v>23</v>
      </c>
      <c r="O50" s="15">
        <v>0</v>
      </c>
      <c r="P50" s="15">
        <v>10</v>
      </c>
      <c r="Q50" s="15">
        <v>0</v>
      </c>
      <c r="R50" s="15">
        <v>43</v>
      </c>
      <c r="S50" s="15">
        <v>0</v>
      </c>
      <c r="T50" s="15">
        <v>24</v>
      </c>
      <c r="U50" s="15">
        <v>0</v>
      </c>
      <c r="V50" s="15">
        <v>24</v>
      </c>
      <c r="W50" s="15">
        <v>0</v>
      </c>
      <c r="X50" s="15">
        <v>35</v>
      </c>
      <c r="Y50" s="15">
        <v>0</v>
      </c>
      <c r="Z50" s="15">
        <v>18</v>
      </c>
      <c r="AA50" s="15">
        <v>0</v>
      </c>
      <c r="AB50" s="15">
        <v>22</v>
      </c>
      <c r="AC50" s="15">
        <v>0</v>
      </c>
      <c r="AD50" s="15">
        <v>9</v>
      </c>
      <c r="AE50" s="15">
        <v>0</v>
      </c>
      <c r="AF50" s="15">
        <v>5</v>
      </c>
      <c r="AG50" s="15">
        <v>0</v>
      </c>
      <c r="AH50" s="15">
        <v>4</v>
      </c>
      <c r="AI50" s="15">
        <v>0</v>
      </c>
      <c r="AJ50" s="15">
        <v>3</v>
      </c>
      <c r="AK50" s="15">
        <v>0</v>
      </c>
      <c r="AL50" s="15">
        <v>2</v>
      </c>
      <c r="AM50" s="15">
        <v>0</v>
      </c>
      <c r="AN50" s="15">
        <v>0</v>
      </c>
      <c r="AO50" s="15">
        <v>0</v>
      </c>
      <c r="AP50" s="15">
        <v>14</v>
      </c>
      <c r="AQ50" s="15">
        <v>0</v>
      </c>
      <c r="AR50" s="16">
        <v>47</v>
      </c>
      <c r="AS50" s="16">
        <v>1</v>
      </c>
      <c r="AT50" s="16">
        <v>6</v>
      </c>
      <c r="AU50" s="16">
        <v>0</v>
      </c>
      <c r="AV50" s="16">
        <v>8</v>
      </c>
      <c r="AW50" s="16">
        <v>0</v>
      </c>
      <c r="AX50" s="16">
        <v>17</v>
      </c>
      <c r="AY50" s="16">
        <v>1</v>
      </c>
      <c r="AZ50" s="16">
        <v>24</v>
      </c>
      <c r="BA50" s="16">
        <v>0</v>
      </c>
      <c r="BB50" s="16">
        <v>44</v>
      </c>
      <c r="BC50" s="16">
        <v>1</v>
      </c>
      <c r="BD50" s="16">
        <v>60</v>
      </c>
      <c r="BE50" s="16">
        <v>2</v>
      </c>
      <c r="BF50" s="16">
        <v>52</v>
      </c>
      <c r="BG50" s="16">
        <v>0</v>
      </c>
    </row>
    <row r="51" spans="2:66" ht="11.25" customHeight="1" x14ac:dyDescent="0.2">
      <c r="B51" s="30" t="s">
        <v>109</v>
      </c>
      <c r="C51" s="31" t="s">
        <v>51</v>
      </c>
      <c r="D51" s="15" t="s">
        <v>35</v>
      </c>
      <c r="E51" s="15" t="s">
        <v>35</v>
      </c>
      <c r="F51" s="15" t="s">
        <v>35</v>
      </c>
      <c r="G51" s="15" t="s">
        <v>35</v>
      </c>
      <c r="H51" s="15" t="s">
        <v>35</v>
      </c>
      <c r="I51" s="15" t="s">
        <v>35</v>
      </c>
      <c r="J51" s="15" t="s">
        <v>35</v>
      </c>
      <c r="K51" s="15" t="s">
        <v>35</v>
      </c>
      <c r="L51" s="15" t="s">
        <v>35</v>
      </c>
      <c r="M51" s="15" t="s">
        <v>35</v>
      </c>
      <c r="N51" s="15" t="s">
        <v>35</v>
      </c>
      <c r="O51" s="15" t="s">
        <v>35</v>
      </c>
      <c r="P51" s="15" t="s">
        <v>35</v>
      </c>
      <c r="Q51" s="15" t="s">
        <v>35</v>
      </c>
      <c r="R51" s="15" t="s">
        <v>35</v>
      </c>
      <c r="S51" s="15" t="s">
        <v>35</v>
      </c>
      <c r="T51" s="15" t="s">
        <v>35</v>
      </c>
      <c r="U51" s="15" t="s">
        <v>35</v>
      </c>
      <c r="V51" s="15" t="s">
        <v>35</v>
      </c>
      <c r="W51" s="15" t="s">
        <v>35</v>
      </c>
      <c r="X51" s="15" t="s">
        <v>35</v>
      </c>
      <c r="Y51" s="15" t="s">
        <v>35</v>
      </c>
      <c r="Z51" s="15" t="s">
        <v>35</v>
      </c>
      <c r="AA51" s="15" t="s">
        <v>35</v>
      </c>
      <c r="AB51" s="15" t="s">
        <v>35</v>
      </c>
      <c r="AC51" s="15" t="s">
        <v>35</v>
      </c>
      <c r="AD51" s="15" t="s">
        <v>35</v>
      </c>
      <c r="AE51" s="15" t="s">
        <v>35</v>
      </c>
      <c r="AF51" s="15">
        <v>14</v>
      </c>
      <c r="AG51" s="15">
        <v>0</v>
      </c>
      <c r="AH51" s="15">
        <v>15</v>
      </c>
      <c r="AI51" s="15">
        <v>0</v>
      </c>
      <c r="AJ51" s="15">
        <v>11</v>
      </c>
      <c r="AK51" s="15">
        <v>1</v>
      </c>
      <c r="AL51" s="15">
        <v>15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</row>
    <row r="52" spans="2:66" ht="11.25" customHeight="1" x14ac:dyDescent="0.2">
      <c r="B52" s="30" t="s">
        <v>109</v>
      </c>
      <c r="C52" s="31" t="s">
        <v>30</v>
      </c>
      <c r="D52" s="15" t="s">
        <v>35</v>
      </c>
      <c r="E52" s="15" t="s">
        <v>35</v>
      </c>
      <c r="F52" s="15" t="s">
        <v>35</v>
      </c>
      <c r="G52" s="15" t="s">
        <v>35</v>
      </c>
      <c r="H52" s="15" t="s">
        <v>35</v>
      </c>
      <c r="I52" s="15" t="s">
        <v>35</v>
      </c>
      <c r="J52" s="15" t="s">
        <v>35</v>
      </c>
      <c r="K52" s="15" t="s">
        <v>35</v>
      </c>
      <c r="L52" s="15" t="s">
        <v>35</v>
      </c>
      <c r="M52" s="15" t="s">
        <v>35</v>
      </c>
      <c r="N52" s="15" t="s">
        <v>35</v>
      </c>
      <c r="O52" s="15" t="s">
        <v>35</v>
      </c>
      <c r="P52" s="15" t="s">
        <v>35</v>
      </c>
      <c r="Q52" s="15" t="s">
        <v>35</v>
      </c>
      <c r="R52" s="15" t="s">
        <v>35</v>
      </c>
      <c r="S52" s="15" t="s">
        <v>35</v>
      </c>
      <c r="T52" s="15" t="s">
        <v>35</v>
      </c>
      <c r="U52" s="15" t="s">
        <v>35</v>
      </c>
      <c r="V52" s="15" t="s">
        <v>35</v>
      </c>
      <c r="W52" s="15" t="s">
        <v>35</v>
      </c>
      <c r="X52" s="15" t="s">
        <v>35</v>
      </c>
      <c r="Y52" s="15" t="s">
        <v>35</v>
      </c>
      <c r="Z52" s="15">
        <v>14</v>
      </c>
      <c r="AA52" s="15">
        <v>0</v>
      </c>
      <c r="AB52" s="15">
        <v>25</v>
      </c>
      <c r="AC52" s="15">
        <v>1</v>
      </c>
      <c r="AD52" s="15">
        <v>22</v>
      </c>
      <c r="AE52" s="15">
        <v>0</v>
      </c>
      <c r="AF52" s="15">
        <v>33</v>
      </c>
      <c r="AG52" s="15">
        <v>1</v>
      </c>
      <c r="AH52" s="15">
        <v>26</v>
      </c>
      <c r="AI52" s="15">
        <v>0</v>
      </c>
      <c r="AJ52" s="15">
        <v>18</v>
      </c>
      <c r="AK52" s="15">
        <v>0</v>
      </c>
      <c r="AL52" s="15">
        <v>16</v>
      </c>
      <c r="AM52" s="15">
        <v>0</v>
      </c>
      <c r="AN52" s="15">
        <v>15</v>
      </c>
      <c r="AO52" s="15">
        <v>0</v>
      </c>
      <c r="AP52" s="15">
        <v>11</v>
      </c>
      <c r="AQ52" s="15">
        <v>0</v>
      </c>
      <c r="AR52" s="16">
        <v>1</v>
      </c>
      <c r="AS52" s="16">
        <v>0</v>
      </c>
      <c r="AT52" s="16">
        <v>15</v>
      </c>
      <c r="AU52" s="16">
        <v>0</v>
      </c>
      <c r="AV52" s="16">
        <v>22</v>
      </c>
      <c r="AW52" s="16">
        <v>0</v>
      </c>
      <c r="AX52" s="16">
        <v>45</v>
      </c>
      <c r="AY52" s="16">
        <v>1</v>
      </c>
      <c r="AZ52" s="16">
        <v>52</v>
      </c>
      <c r="BA52" s="16">
        <v>2</v>
      </c>
      <c r="BB52" s="16">
        <v>13</v>
      </c>
      <c r="BC52" s="16">
        <v>0</v>
      </c>
    </row>
    <row r="53" spans="2:66" ht="11.25" customHeight="1" x14ac:dyDescent="0.2">
      <c r="B53" s="30" t="s">
        <v>109</v>
      </c>
      <c r="C53" s="31" t="s">
        <v>103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V53" s="16">
        <v>6</v>
      </c>
      <c r="AW53" s="16">
        <v>1</v>
      </c>
      <c r="AX53" s="16">
        <v>14</v>
      </c>
      <c r="AY53" s="16">
        <v>0</v>
      </c>
      <c r="AZ53" s="16">
        <v>2</v>
      </c>
      <c r="BA53" s="16">
        <v>0</v>
      </c>
    </row>
    <row r="54" spans="2:66" ht="11.25" customHeight="1" x14ac:dyDescent="0.2">
      <c r="B54" s="30" t="s">
        <v>109</v>
      </c>
      <c r="C54" s="31" t="s">
        <v>26</v>
      </c>
      <c r="D54" s="15" t="s">
        <v>35</v>
      </c>
      <c r="E54" s="15" t="s">
        <v>35</v>
      </c>
      <c r="F54" s="15" t="s">
        <v>35</v>
      </c>
      <c r="G54" s="15" t="s">
        <v>35</v>
      </c>
      <c r="H54" s="15" t="s">
        <v>35</v>
      </c>
      <c r="I54" s="15" t="s">
        <v>35</v>
      </c>
      <c r="J54" s="15" t="s">
        <v>35</v>
      </c>
      <c r="K54" s="15" t="s">
        <v>35</v>
      </c>
      <c r="L54" s="15" t="s">
        <v>35</v>
      </c>
      <c r="M54" s="15" t="s">
        <v>35</v>
      </c>
      <c r="N54" s="15" t="s">
        <v>35</v>
      </c>
      <c r="O54" s="15" t="s">
        <v>35</v>
      </c>
      <c r="P54" s="15" t="s">
        <v>35</v>
      </c>
      <c r="Q54" s="15" t="s">
        <v>35</v>
      </c>
      <c r="R54" s="15" t="s">
        <v>35</v>
      </c>
      <c r="S54" s="15" t="s">
        <v>35</v>
      </c>
      <c r="T54" s="15">
        <v>6</v>
      </c>
      <c r="U54" s="15">
        <v>0</v>
      </c>
      <c r="V54" s="15">
        <v>6</v>
      </c>
      <c r="W54" s="15">
        <v>0</v>
      </c>
      <c r="X54" s="15">
        <v>10</v>
      </c>
      <c r="Y54" s="15">
        <v>0</v>
      </c>
      <c r="Z54" s="15">
        <v>7</v>
      </c>
      <c r="AA54" s="15">
        <v>0</v>
      </c>
      <c r="AB54" s="15">
        <v>24</v>
      </c>
      <c r="AC54" s="15">
        <v>0</v>
      </c>
      <c r="AD54" s="15">
        <v>16</v>
      </c>
      <c r="AE54" s="15">
        <v>0</v>
      </c>
      <c r="AF54" s="15">
        <v>19</v>
      </c>
      <c r="AG54" s="15">
        <v>0</v>
      </c>
      <c r="AH54" s="15">
        <v>15</v>
      </c>
      <c r="AI54" s="15">
        <v>0</v>
      </c>
      <c r="AJ54" s="15">
        <v>18</v>
      </c>
      <c r="AK54" s="15">
        <v>0</v>
      </c>
      <c r="AL54" s="15">
        <v>9</v>
      </c>
      <c r="AM54" s="15">
        <v>0</v>
      </c>
      <c r="AN54" s="15">
        <v>12</v>
      </c>
      <c r="AO54" s="15">
        <v>0</v>
      </c>
      <c r="AP54" s="15">
        <v>0</v>
      </c>
      <c r="AQ54" s="15">
        <v>0</v>
      </c>
    </row>
    <row r="55" spans="2:66" ht="11.25" customHeight="1" x14ac:dyDescent="0.2">
      <c r="B55" s="34" t="s">
        <v>109</v>
      </c>
      <c r="C55" s="35" t="s">
        <v>0</v>
      </c>
      <c r="D55" s="5">
        <v>209</v>
      </c>
      <c r="E55" s="5">
        <v>0</v>
      </c>
      <c r="F55" s="5">
        <v>216</v>
      </c>
      <c r="G55" s="5">
        <v>5</v>
      </c>
      <c r="H55" s="5">
        <v>256</v>
      </c>
      <c r="I55" s="5">
        <v>6</v>
      </c>
      <c r="J55" s="5">
        <v>307</v>
      </c>
      <c r="K55" s="5">
        <v>5</v>
      </c>
      <c r="L55" s="5">
        <v>347</v>
      </c>
      <c r="M55" s="5">
        <v>9</v>
      </c>
      <c r="N55" s="5">
        <v>324</v>
      </c>
      <c r="O55" s="5">
        <v>11</v>
      </c>
      <c r="P55" s="5">
        <v>331</v>
      </c>
      <c r="Q55" s="5">
        <v>10</v>
      </c>
      <c r="R55" s="5">
        <v>344</v>
      </c>
      <c r="S55" s="5">
        <v>5</v>
      </c>
      <c r="T55" s="5">
        <v>355</v>
      </c>
      <c r="U55" s="5">
        <v>14</v>
      </c>
      <c r="V55" s="5">
        <v>335</v>
      </c>
      <c r="W55" s="5">
        <v>6</v>
      </c>
      <c r="X55" s="5">
        <v>404</v>
      </c>
      <c r="Y55" s="5">
        <v>15</v>
      </c>
      <c r="Z55" s="5">
        <v>405</v>
      </c>
      <c r="AA55" s="5">
        <v>10</v>
      </c>
      <c r="AB55" s="5">
        <v>463</v>
      </c>
      <c r="AC55" s="5">
        <v>7</v>
      </c>
      <c r="AD55" s="5">
        <v>493</v>
      </c>
      <c r="AE55" s="5">
        <v>28</v>
      </c>
      <c r="AF55" s="5">
        <v>577</v>
      </c>
      <c r="AG55" s="5">
        <v>23</v>
      </c>
      <c r="AH55" s="5">
        <f t="shared" ref="AH55:BA55" si="6">SUM(AH36:AH54)</f>
        <v>524</v>
      </c>
      <c r="AI55" s="5">
        <f t="shared" si="6"/>
        <v>18</v>
      </c>
      <c r="AJ55" s="5">
        <f t="shared" si="6"/>
        <v>373</v>
      </c>
      <c r="AK55" s="5">
        <f t="shared" si="6"/>
        <v>13</v>
      </c>
      <c r="AL55" s="5">
        <f t="shared" si="6"/>
        <v>296</v>
      </c>
      <c r="AM55" s="5">
        <f t="shared" si="6"/>
        <v>9</v>
      </c>
      <c r="AN55" s="5">
        <f t="shared" si="6"/>
        <v>301</v>
      </c>
      <c r="AO55" s="5">
        <f t="shared" si="6"/>
        <v>11</v>
      </c>
      <c r="AP55" s="5">
        <f>SUM(AP36:AP54)</f>
        <v>331</v>
      </c>
      <c r="AQ55" s="5">
        <f t="shared" si="6"/>
        <v>9</v>
      </c>
      <c r="AR55" s="5">
        <f t="shared" si="6"/>
        <v>341</v>
      </c>
      <c r="AS55" s="5">
        <f t="shared" si="6"/>
        <v>10</v>
      </c>
      <c r="AT55" s="5">
        <f t="shared" si="6"/>
        <v>365</v>
      </c>
      <c r="AU55" s="5">
        <f t="shared" si="6"/>
        <v>18</v>
      </c>
      <c r="AV55" s="5">
        <f t="shared" si="6"/>
        <v>347</v>
      </c>
      <c r="AW55" s="5">
        <f t="shared" si="6"/>
        <v>21</v>
      </c>
      <c r="AX55" s="5">
        <f t="shared" si="6"/>
        <v>386</v>
      </c>
      <c r="AY55" s="5">
        <f t="shared" si="6"/>
        <v>31</v>
      </c>
      <c r="AZ55" s="5">
        <f t="shared" si="6"/>
        <v>388</v>
      </c>
      <c r="BA55" s="5">
        <f t="shared" si="6"/>
        <v>37</v>
      </c>
      <c r="BB55" s="5">
        <f t="shared" ref="BB55:BG55" si="7">SUM(BB36:BB54)</f>
        <v>432</v>
      </c>
      <c r="BC55" s="5">
        <f t="shared" si="7"/>
        <v>43</v>
      </c>
      <c r="BD55" s="5">
        <f t="shared" si="7"/>
        <v>443</v>
      </c>
      <c r="BE55" s="5">
        <f t="shared" si="7"/>
        <v>43</v>
      </c>
      <c r="BF55" s="5">
        <f t="shared" si="7"/>
        <v>366</v>
      </c>
      <c r="BG55" s="5">
        <f t="shared" si="7"/>
        <v>40</v>
      </c>
    </row>
    <row r="56" spans="2:66" ht="11.25" customHeight="1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BF56" s="24"/>
      <c r="BG56" s="24"/>
      <c r="BH56" s="24"/>
      <c r="BI56" s="24"/>
      <c r="BJ56" s="24"/>
      <c r="BK56" s="24"/>
      <c r="BL56" s="24"/>
      <c r="BM56" s="24"/>
      <c r="BN56" s="24"/>
    </row>
    <row r="57" spans="2:66" ht="11.25" customHeight="1" x14ac:dyDescent="0.2">
      <c r="B57" s="30" t="s">
        <v>14</v>
      </c>
      <c r="C57" s="31" t="s">
        <v>9</v>
      </c>
      <c r="D57" s="15">
        <v>16</v>
      </c>
      <c r="E57" s="15">
        <v>0</v>
      </c>
      <c r="F57" s="15">
        <v>20</v>
      </c>
      <c r="G57" s="15">
        <v>0</v>
      </c>
      <c r="H57" s="15">
        <v>21</v>
      </c>
      <c r="I57" s="15">
        <v>0</v>
      </c>
      <c r="J57" s="15">
        <v>25</v>
      </c>
      <c r="K57" s="15">
        <v>1</v>
      </c>
      <c r="L57" s="15">
        <v>25</v>
      </c>
      <c r="M57" s="15">
        <v>3</v>
      </c>
      <c r="N57" s="15">
        <v>13</v>
      </c>
      <c r="O57" s="15">
        <v>0</v>
      </c>
      <c r="P57" s="15">
        <v>17</v>
      </c>
      <c r="Q57" s="15">
        <v>0</v>
      </c>
      <c r="R57" s="15">
        <v>21</v>
      </c>
      <c r="S57" s="15">
        <v>2</v>
      </c>
      <c r="T57" s="15">
        <v>16</v>
      </c>
      <c r="U57" s="15">
        <v>0</v>
      </c>
      <c r="V57" s="15">
        <v>15</v>
      </c>
      <c r="W57" s="15">
        <v>0</v>
      </c>
      <c r="X57" s="15" t="s">
        <v>35</v>
      </c>
      <c r="Y57" s="15" t="s">
        <v>35</v>
      </c>
      <c r="Z57" s="15" t="s">
        <v>35</v>
      </c>
      <c r="AA57" s="15" t="s">
        <v>35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2:66" ht="11.25" customHeight="1" x14ac:dyDescent="0.2">
      <c r="B58" s="30" t="s">
        <v>14</v>
      </c>
      <c r="C58" s="31" t="s">
        <v>10</v>
      </c>
      <c r="D58" s="15">
        <v>120</v>
      </c>
      <c r="E58" s="15">
        <v>4</v>
      </c>
      <c r="F58" s="15">
        <v>137</v>
      </c>
      <c r="G58" s="15">
        <v>2</v>
      </c>
      <c r="H58" s="15">
        <v>120</v>
      </c>
      <c r="I58" s="15">
        <v>2</v>
      </c>
      <c r="J58" s="15">
        <v>157</v>
      </c>
      <c r="K58" s="15">
        <v>7</v>
      </c>
      <c r="L58" s="15">
        <v>141</v>
      </c>
      <c r="M58" s="15">
        <v>6</v>
      </c>
      <c r="N58" s="15">
        <v>115</v>
      </c>
      <c r="O58" s="15">
        <v>3</v>
      </c>
      <c r="P58" s="15">
        <v>196</v>
      </c>
      <c r="Q58" s="15">
        <v>2</v>
      </c>
      <c r="R58" s="15">
        <v>184</v>
      </c>
      <c r="S58" s="15">
        <v>3</v>
      </c>
      <c r="T58" s="15">
        <v>157</v>
      </c>
      <c r="U58" s="15">
        <v>2</v>
      </c>
      <c r="V58" s="15">
        <v>209</v>
      </c>
      <c r="W58" s="15">
        <v>5</v>
      </c>
      <c r="X58" s="15">
        <v>31</v>
      </c>
      <c r="Y58" s="15">
        <v>2</v>
      </c>
      <c r="Z58" s="15" t="s">
        <v>35</v>
      </c>
      <c r="AA58" s="15" t="s">
        <v>35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2:66" ht="11.25" customHeight="1" x14ac:dyDescent="0.2">
      <c r="B59" s="30" t="s">
        <v>14</v>
      </c>
      <c r="C59" s="31" t="s">
        <v>2</v>
      </c>
      <c r="D59" s="15" t="s">
        <v>35</v>
      </c>
      <c r="E59" s="15" t="s">
        <v>35</v>
      </c>
      <c r="F59" s="15">
        <v>19</v>
      </c>
      <c r="G59" s="15">
        <v>0</v>
      </c>
      <c r="H59" s="15">
        <v>19</v>
      </c>
      <c r="I59" s="15">
        <v>0</v>
      </c>
      <c r="J59" s="15">
        <v>24</v>
      </c>
      <c r="K59" s="15">
        <v>0</v>
      </c>
      <c r="L59" s="15">
        <v>50</v>
      </c>
      <c r="M59" s="15">
        <v>1</v>
      </c>
      <c r="N59" s="15">
        <v>42</v>
      </c>
      <c r="O59" s="15">
        <v>0</v>
      </c>
      <c r="P59" s="15">
        <v>51</v>
      </c>
      <c r="Q59" s="15">
        <v>1</v>
      </c>
      <c r="R59" s="15">
        <v>60</v>
      </c>
      <c r="S59" s="15">
        <v>1</v>
      </c>
      <c r="T59" s="15">
        <v>69</v>
      </c>
      <c r="U59" s="15">
        <v>2</v>
      </c>
      <c r="V59" s="15">
        <v>69</v>
      </c>
      <c r="W59" s="15">
        <v>1</v>
      </c>
      <c r="X59" s="15" t="s">
        <v>35</v>
      </c>
      <c r="Y59" s="15" t="s">
        <v>35</v>
      </c>
      <c r="Z59" s="15" t="s">
        <v>35</v>
      </c>
      <c r="AA59" s="15" t="s">
        <v>35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BE59" s="24"/>
    </row>
    <row r="60" spans="2:66" ht="11.25" customHeight="1" x14ac:dyDescent="0.2">
      <c r="B60" s="34" t="s">
        <v>14</v>
      </c>
      <c r="C60" s="35" t="s">
        <v>0</v>
      </c>
      <c r="D60" s="5">
        <f>SUM(D57:D59)</f>
        <v>136</v>
      </c>
      <c r="E60" s="5">
        <f t="shared" ref="E60:Y60" si="8">SUM(E57:E59)</f>
        <v>4</v>
      </c>
      <c r="F60" s="5">
        <f t="shared" si="8"/>
        <v>176</v>
      </c>
      <c r="G60" s="5">
        <f t="shared" si="8"/>
        <v>2</v>
      </c>
      <c r="H60" s="5">
        <f t="shared" si="8"/>
        <v>160</v>
      </c>
      <c r="I60" s="5">
        <f t="shared" si="8"/>
        <v>2</v>
      </c>
      <c r="J60" s="5">
        <f t="shared" si="8"/>
        <v>206</v>
      </c>
      <c r="K60" s="5">
        <f t="shared" si="8"/>
        <v>8</v>
      </c>
      <c r="L60" s="5">
        <f t="shared" si="8"/>
        <v>216</v>
      </c>
      <c r="M60" s="5">
        <f t="shared" si="8"/>
        <v>10</v>
      </c>
      <c r="N60" s="5">
        <f t="shared" si="8"/>
        <v>170</v>
      </c>
      <c r="O60" s="5">
        <f t="shared" si="8"/>
        <v>3</v>
      </c>
      <c r="P60" s="5">
        <f t="shared" si="8"/>
        <v>264</v>
      </c>
      <c r="Q60" s="5">
        <f t="shared" si="8"/>
        <v>3</v>
      </c>
      <c r="R60" s="5">
        <f t="shared" si="8"/>
        <v>265</v>
      </c>
      <c r="S60" s="5">
        <f t="shared" si="8"/>
        <v>6</v>
      </c>
      <c r="T60" s="5">
        <f t="shared" si="8"/>
        <v>242</v>
      </c>
      <c r="U60" s="5">
        <f t="shared" si="8"/>
        <v>4</v>
      </c>
      <c r="V60" s="5">
        <f t="shared" si="8"/>
        <v>293</v>
      </c>
      <c r="W60" s="5">
        <f t="shared" si="8"/>
        <v>6</v>
      </c>
      <c r="X60" s="5">
        <f t="shared" si="8"/>
        <v>31</v>
      </c>
      <c r="Y60" s="5">
        <f t="shared" si="8"/>
        <v>2</v>
      </c>
      <c r="Z60" s="5"/>
      <c r="AA60" s="5"/>
      <c r="AB60" s="5"/>
      <c r="AC60" s="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2:66" ht="11.25" customHeight="1" x14ac:dyDescent="0.2">
      <c r="B61" s="30"/>
      <c r="C61" s="31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2:66" ht="11.25" customHeight="1" x14ac:dyDescent="0.2">
      <c r="B62" s="30" t="s">
        <v>15</v>
      </c>
      <c r="C62" s="31" t="s">
        <v>29</v>
      </c>
      <c r="D62" s="3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>
        <v>0</v>
      </c>
      <c r="AA62" s="15">
        <v>0</v>
      </c>
      <c r="AB62" s="15">
        <v>21</v>
      </c>
      <c r="AC62" s="15">
        <v>5</v>
      </c>
      <c r="AD62" s="15">
        <v>19</v>
      </c>
      <c r="AE62" s="15">
        <v>4</v>
      </c>
      <c r="AF62" s="15">
        <v>21</v>
      </c>
      <c r="AG62" s="15">
        <v>5</v>
      </c>
      <c r="AH62" s="15">
        <v>20</v>
      </c>
      <c r="AI62" s="15">
        <v>4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v>0</v>
      </c>
    </row>
    <row r="63" spans="2:66" ht="11.25" customHeight="1" x14ac:dyDescent="0.2">
      <c r="B63" s="30" t="s">
        <v>15</v>
      </c>
      <c r="C63" s="31" t="s">
        <v>106</v>
      </c>
      <c r="D63" s="3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>
        <v>41</v>
      </c>
      <c r="AA63" s="15">
        <v>4</v>
      </c>
      <c r="AB63" s="15">
        <v>22</v>
      </c>
      <c r="AC63" s="15">
        <v>2</v>
      </c>
      <c r="AD63" s="15">
        <v>21</v>
      </c>
      <c r="AE63" s="15">
        <v>2</v>
      </c>
      <c r="AF63" s="15">
        <v>43</v>
      </c>
      <c r="AG63" s="15">
        <v>3</v>
      </c>
      <c r="AH63" s="15">
        <v>44</v>
      </c>
      <c r="AI63" s="15">
        <v>9</v>
      </c>
      <c r="AJ63" s="15">
        <v>46</v>
      </c>
      <c r="AK63" s="15">
        <v>4</v>
      </c>
      <c r="AL63" s="15">
        <v>31</v>
      </c>
      <c r="AM63" s="15">
        <v>5</v>
      </c>
      <c r="AN63" s="15">
        <v>51</v>
      </c>
      <c r="AO63" s="15">
        <v>6</v>
      </c>
      <c r="AP63" s="15">
        <v>76</v>
      </c>
      <c r="AQ63" s="15">
        <v>12</v>
      </c>
      <c r="AR63" s="16">
        <v>47</v>
      </c>
      <c r="AS63" s="16">
        <v>9</v>
      </c>
      <c r="AT63" s="16">
        <v>32</v>
      </c>
      <c r="AU63" s="16">
        <v>4</v>
      </c>
      <c r="AV63" s="16">
        <v>43</v>
      </c>
      <c r="AW63" s="16">
        <v>14</v>
      </c>
      <c r="AX63" s="16">
        <v>47</v>
      </c>
      <c r="AY63" s="16">
        <v>15</v>
      </c>
      <c r="AZ63" s="16">
        <v>34</v>
      </c>
      <c r="BA63" s="16">
        <v>8</v>
      </c>
      <c r="BB63" s="16">
        <v>51</v>
      </c>
      <c r="BC63" s="16">
        <v>8</v>
      </c>
      <c r="BD63" s="16">
        <v>49</v>
      </c>
      <c r="BE63" s="16">
        <v>7</v>
      </c>
      <c r="BF63" s="16">
        <v>53</v>
      </c>
      <c r="BG63" s="16">
        <v>11</v>
      </c>
    </row>
    <row r="64" spans="2:66" ht="11.25" customHeight="1" x14ac:dyDescent="0.2">
      <c r="B64" s="30" t="s">
        <v>15</v>
      </c>
      <c r="C64" s="31" t="s">
        <v>11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>
        <v>167</v>
      </c>
      <c r="Y64" s="15">
        <v>2</v>
      </c>
      <c r="Z64" s="15">
        <v>302</v>
      </c>
      <c r="AA64" s="15">
        <v>3</v>
      </c>
      <c r="AB64" s="15">
        <v>346</v>
      </c>
      <c r="AC64" s="15">
        <v>15</v>
      </c>
      <c r="AD64" s="15">
        <v>515</v>
      </c>
      <c r="AE64" s="15">
        <v>16</v>
      </c>
      <c r="AF64" s="15">
        <v>567</v>
      </c>
      <c r="AG64" s="15">
        <v>43</v>
      </c>
      <c r="AH64" s="15">
        <v>557</v>
      </c>
      <c r="AI64" s="15">
        <v>29</v>
      </c>
      <c r="AJ64" s="15">
        <v>604</v>
      </c>
      <c r="AK64" s="15">
        <v>35</v>
      </c>
      <c r="AL64" s="15">
        <v>649</v>
      </c>
      <c r="AM64" s="15">
        <v>47</v>
      </c>
      <c r="AN64" s="15">
        <v>590</v>
      </c>
      <c r="AO64" s="15">
        <v>31</v>
      </c>
      <c r="AP64" s="15">
        <v>507</v>
      </c>
      <c r="AQ64" s="15">
        <v>29</v>
      </c>
      <c r="AR64" s="16">
        <v>432</v>
      </c>
      <c r="AS64" s="16">
        <v>21</v>
      </c>
      <c r="AT64" s="16">
        <v>427</v>
      </c>
      <c r="AU64" s="16">
        <v>28</v>
      </c>
      <c r="AV64" s="16">
        <v>437</v>
      </c>
      <c r="AW64" s="16">
        <v>23</v>
      </c>
      <c r="AX64" s="16">
        <v>457</v>
      </c>
      <c r="AY64" s="16">
        <v>24</v>
      </c>
      <c r="AZ64" s="16">
        <v>412</v>
      </c>
      <c r="BA64" s="16">
        <v>34</v>
      </c>
      <c r="BB64" s="16">
        <v>438</v>
      </c>
      <c r="BC64" s="16">
        <v>41</v>
      </c>
      <c r="BD64" s="16">
        <v>515</v>
      </c>
      <c r="BE64" s="16">
        <v>35</v>
      </c>
      <c r="BF64" s="16">
        <v>557</v>
      </c>
      <c r="BG64" s="16">
        <v>37</v>
      </c>
    </row>
    <row r="65" spans="2:69" ht="11.25" customHeight="1" x14ac:dyDescent="0.2">
      <c r="B65" s="30" t="s">
        <v>15</v>
      </c>
      <c r="C65" s="31" t="s">
        <v>9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>
        <v>0</v>
      </c>
      <c r="Y65" s="15">
        <v>0</v>
      </c>
      <c r="Z65" s="15">
        <v>58</v>
      </c>
      <c r="AA65" s="15">
        <v>8</v>
      </c>
      <c r="AB65" s="15">
        <v>92</v>
      </c>
      <c r="AC65" s="15">
        <v>7</v>
      </c>
      <c r="AD65" s="15">
        <v>137</v>
      </c>
      <c r="AE65" s="15">
        <v>13</v>
      </c>
      <c r="AF65" s="15">
        <v>210</v>
      </c>
      <c r="AG65" s="15">
        <v>36</v>
      </c>
      <c r="AH65" s="15">
        <v>202</v>
      </c>
      <c r="AI65" s="15">
        <v>31</v>
      </c>
      <c r="AJ65" s="15">
        <v>174</v>
      </c>
      <c r="AK65" s="15">
        <v>25</v>
      </c>
      <c r="AL65" s="15">
        <v>196</v>
      </c>
      <c r="AM65" s="15">
        <v>23</v>
      </c>
      <c r="AN65" s="15">
        <v>156</v>
      </c>
      <c r="AO65" s="15">
        <v>8</v>
      </c>
      <c r="AP65" s="15">
        <v>148</v>
      </c>
      <c r="AQ65" s="15">
        <v>18</v>
      </c>
      <c r="AR65" s="16">
        <v>193</v>
      </c>
      <c r="AS65" s="16">
        <v>23</v>
      </c>
      <c r="AT65" s="16">
        <v>184</v>
      </c>
      <c r="AU65" s="16">
        <v>28</v>
      </c>
      <c r="AV65" s="16">
        <v>228</v>
      </c>
      <c r="AW65" s="16">
        <v>34</v>
      </c>
      <c r="AX65" s="16">
        <v>272</v>
      </c>
      <c r="AY65" s="16">
        <v>31</v>
      </c>
      <c r="AZ65" s="16">
        <v>336</v>
      </c>
      <c r="BA65" s="16">
        <v>34</v>
      </c>
      <c r="BB65" s="16">
        <v>389</v>
      </c>
      <c r="BC65" s="16">
        <v>55</v>
      </c>
      <c r="BD65" s="16">
        <v>421</v>
      </c>
      <c r="BE65" s="16">
        <v>50</v>
      </c>
      <c r="BF65" s="16">
        <v>441</v>
      </c>
      <c r="BG65" s="16">
        <v>62</v>
      </c>
    </row>
    <row r="66" spans="2:69" ht="11.25" customHeight="1" x14ac:dyDescent="0.2">
      <c r="B66" s="30" t="s">
        <v>15</v>
      </c>
      <c r="C66" s="31" t="s">
        <v>2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>
        <v>56</v>
      </c>
      <c r="Y66" s="15">
        <v>0</v>
      </c>
      <c r="Z66" s="15">
        <v>68</v>
      </c>
      <c r="AA66" s="15">
        <v>1</v>
      </c>
      <c r="AB66" s="15">
        <v>75</v>
      </c>
      <c r="AC66" s="15">
        <v>2</v>
      </c>
      <c r="AD66" s="15">
        <v>74</v>
      </c>
      <c r="AE66" s="15">
        <v>2</v>
      </c>
      <c r="AF66" s="15">
        <v>74</v>
      </c>
      <c r="AG66" s="15">
        <v>2</v>
      </c>
      <c r="AH66" s="15">
        <v>70</v>
      </c>
      <c r="AI66" s="15">
        <v>2</v>
      </c>
      <c r="AJ66" s="15">
        <v>102</v>
      </c>
      <c r="AK66" s="15">
        <v>6</v>
      </c>
      <c r="AL66" s="15">
        <v>67</v>
      </c>
      <c r="AM66" s="15">
        <v>3</v>
      </c>
      <c r="AN66" s="15">
        <v>60</v>
      </c>
      <c r="AO66" s="15">
        <v>9</v>
      </c>
      <c r="AP66" s="15">
        <v>79</v>
      </c>
      <c r="AQ66" s="15">
        <v>4</v>
      </c>
      <c r="AR66" s="16">
        <v>48</v>
      </c>
      <c r="AS66" s="16">
        <v>3</v>
      </c>
      <c r="AT66" s="16">
        <v>65</v>
      </c>
      <c r="AU66" s="16">
        <v>3</v>
      </c>
      <c r="AV66" s="16">
        <v>67</v>
      </c>
      <c r="AW66" s="16">
        <v>1</v>
      </c>
      <c r="AX66" s="16">
        <v>35</v>
      </c>
      <c r="AY66" s="16">
        <v>1</v>
      </c>
      <c r="AZ66" s="16">
        <v>39</v>
      </c>
      <c r="BA66" s="16">
        <v>1</v>
      </c>
      <c r="BB66" s="16">
        <v>32</v>
      </c>
      <c r="BC66" s="16">
        <v>2</v>
      </c>
      <c r="BD66" s="16">
        <v>38</v>
      </c>
      <c r="BE66" s="16">
        <v>5</v>
      </c>
      <c r="BF66" s="16">
        <v>43</v>
      </c>
      <c r="BG66" s="16">
        <v>3</v>
      </c>
    </row>
    <row r="67" spans="2:69" ht="11.25" customHeight="1" x14ac:dyDescent="0.2">
      <c r="B67" s="30" t="s">
        <v>15</v>
      </c>
      <c r="C67" s="31" t="s">
        <v>100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Z67" s="16">
        <v>10</v>
      </c>
      <c r="BA67" s="16">
        <v>5</v>
      </c>
      <c r="BB67" s="16">
        <v>15</v>
      </c>
      <c r="BC67" s="16">
        <v>5</v>
      </c>
      <c r="BD67" s="16">
        <v>13</v>
      </c>
      <c r="BE67" s="16">
        <v>4</v>
      </c>
      <c r="BF67" s="16">
        <v>19</v>
      </c>
      <c r="BG67" s="16">
        <v>5</v>
      </c>
    </row>
    <row r="68" spans="2:69" ht="11.25" customHeight="1" x14ac:dyDescent="0.2">
      <c r="B68" s="30" t="s">
        <v>15</v>
      </c>
      <c r="C68" s="31" t="s">
        <v>101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X68" s="16">
        <v>25</v>
      </c>
      <c r="AY68" s="16">
        <v>0</v>
      </c>
      <c r="AZ68" s="16">
        <v>30</v>
      </c>
      <c r="BA68" s="16">
        <v>2</v>
      </c>
      <c r="BB68" s="16">
        <v>20</v>
      </c>
      <c r="BC68" s="16">
        <v>1</v>
      </c>
      <c r="BD68" s="16">
        <v>44</v>
      </c>
      <c r="BE68" s="16">
        <v>4</v>
      </c>
      <c r="BF68" s="16">
        <v>33</v>
      </c>
      <c r="BG68" s="16">
        <v>0</v>
      </c>
    </row>
    <row r="69" spans="2:69" ht="11.25" customHeight="1" x14ac:dyDescent="0.2">
      <c r="B69" s="30" t="s">
        <v>15</v>
      </c>
      <c r="C69" s="31" t="s">
        <v>102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6">
        <v>79</v>
      </c>
      <c r="AS69" s="16">
        <v>0</v>
      </c>
      <c r="AT69" s="16">
        <v>178</v>
      </c>
      <c r="AU69" s="16">
        <v>7</v>
      </c>
      <c r="AV69" s="16">
        <v>216</v>
      </c>
      <c r="AW69" s="16">
        <v>14</v>
      </c>
      <c r="AX69" s="16">
        <v>158</v>
      </c>
      <c r="AY69" s="16">
        <v>1</v>
      </c>
      <c r="AZ69" s="16">
        <v>188</v>
      </c>
      <c r="BA69" s="16">
        <v>12</v>
      </c>
      <c r="BB69" s="16">
        <v>199</v>
      </c>
      <c r="BC69" s="16">
        <v>15</v>
      </c>
      <c r="BD69" s="16">
        <v>222</v>
      </c>
      <c r="BE69" s="16">
        <v>13</v>
      </c>
      <c r="BF69" s="16">
        <v>230</v>
      </c>
      <c r="BG69" s="16">
        <v>17</v>
      </c>
    </row>
    <row r="70" spans="2:69" ht="11.25" customHeight="1" x14ac:dyDescent="0.2">
      <c r="B70" s="34" t="s">
        <v>15</v>
      </c>
      <c r="C70" s="35" t="s">
        <v>0</v>
      </c>
      <c r="D70" s="5">
        <f t="shared" ref="D70:AC70" si="9">SUM(D62:D66)</f>
        <v>0</v>
      </c>
      <c r="E70" s="5">
        <f t="shared" si="9"/>
        <v>0</v>
      </c>
      <c r="F70" s="5">
        <f t="shared" si="9"/>
        <v>0</v>
      </c>
      <c r="G70" s="5">
        <f t="shared" si="9"/>
        <v>0</v>
      </c>
      <c r="H70" s="5">
        <f t="shared" si="9"/>
        <v>0</v>
      </c>
      <c r="I70" s="5">
        <f t="shared" si="9"/>
        <v>0</v>
      </c>
      <c r="J70" s="5">
        <f t="shared" si="9"/>
        <v>0</v>
      </c>
      <c r="K70" s="5">
        <f t="shared" si="9"/>
        <v>0</v>
      </c>
      <c r="L70" s="5">
        <f t="shared" si="9"/>
        <v>0</v>
      </c>
      <c r="M70" s="5">
        <f t="shared" si="9"/>
        <v>0</v>
      </c>
      <c r="N70" s="5">
        <f t="shared" si="9"/>
        <v>0</v>
      </c>
      <c r="O70" s="5">
        <f t="shared" si="9"/>
        <v>0</v>
      </c>
      <c r="P70" s="5">
        <f t="shared" si="9"/>
        <v>0</v>
      </c>
      <c r="Q70" s="5">
        <f t="shared" si="9"/>
        <v>0</v>
      </c>
      <c r="R70" s="5">
        <f t="shared" si="9"/>
        <v>0</v>
      </c>
      <c r="S70" s="5">
        <f t="shared" si="9"/>
        <v>0</v>
      </c>
      <c r="T70" s="5">
        <f t="shared" si="9"/>
        <v>0</v>
      </c>
      <c r="U70" s="5">
        <f t="shared" si="9"/>
        <v>0</v>
      </c>
      <c r="V70" s="5">
        <f t="shared" si="9"/>
        <v>0</v>
      </c>
      <c r="W70" s="5">
        <f t="shared" si="9"/>
        <v>0</v>
      </c>
      <c r="X70" s="5">
        <f t="shared" si="9"/>
        <v>223</v>
      </c>
      <c r="Y70" s="5">
        <f t="shared" si="9"/>
        <v>2</v>
      </c>
      <c r="Z70" s="5">
        <f t="shared" si="9"/>
        <v>469</v>
      </c>
      <c r="AA70" s="5">
        <f t="shared" si="9"/>
        <v>16</v>
      </c>
      <c r="AB70" s="5">
        <f t="shared" si="9"/>
        <v>556</v>
      </c>
      <c r="AC70" s="5">
        <f t="shared" si="9"/>
        <v>31</v>
      </c>
      <c r="AD70" s="5">
        <f t="shared" ref="AD70:AI70" si="10">SUM(AD62:AD66)</f>
        <v>766</v>
      </c>
      <c r="AE70" s="5">
        <f t="shared" si="10"/>
        <v>37</v>
      </c>
      <c r="AF70" s="5">
        <f t="shared" si="10"/>
        <v>915</v>
      </c>
      <c r="AG70" s="5">
        <f>SUM(AG62:AG69)</f>
        <v>89</v>
      </c>
      <c r="AH70" s="5">
        <f t="shared" si="10"/>
        <v>893</v>
      </c>
      <c r="AI70" s="5">
        <f t="shared" si="10"/>
        <v>75</v>
      </c>
      <c r="AJ70" s="5">
        <f t="shared" ref="AJ70:AQ70" si="11">SUM(AJ62:AJ66)</f>
        <v>926</v>
      </c>
      <c r="AK70" s="5">
        <f t="shared" si="11"/>
        <v>70</v>
      </c>
      <c r="AL70" s="5">
        <f>SUM(AL62:AL69)</f>
        <v>943</v>
      </c>
      <c r="AM70" s="5">
        <f t="shared" si="11"/>
        <v>78</v>
      </c>
      <c r="AN70" s="5">
        <f t="shared" si="11"/>
        <v>857</v>
      </c>
      <c r="AO70" s="5">
        <f t="shared" si="11"/>
        <v>54</v>
      </c>
      <c r="AP70" s="5">
        <f>SUM(AP62:AP66)</f>
        <v>810</v>
      </c>
      <c r="AQ70" s="5">
        <f t="shared" si="11"/>
        <v>63</v>
      </c>
      <c r="AR70" s="5">
        <f t="shared" ref="AR70:BC70" si="12">SUM(AR62:AR69)</f>
        <v>799</v>
      </c>
      <c r="AS70" s="5">
        <f t="shared" si="12"/>
        <v>56</v>
      </c>
      <c r="AT70" s="5">
        <f t="shared" si="12"/>
        <v>886</v>
      </c>
      <c r="AU70" s="5">
        <f t="shared" si="12"/>
        <v>70</v>
      </c>
      <c r="AV70" s="5">
        <f t="shared" si="12"/>
        <v>991</v>
      </c>
      <c r="AW70" s="5">
        <f t="shared" si="12"/>
        <v>86</v>
      </c>
      <c r="AX70" s="5">
        <f t="shared" si="12"/>
        <v>994</v>
      </c>
      <c r="AY70" s="5">
        <f t="shared" si="12"/>
        <v>72</v>
      </c>
      <c r="AZ70" s="5">
        <f>SUM(AZ62:AZ69)</f>
        <v>1049</v>
      </c>
      <c r="BA70" s="5">
        <f t="shared" si="12"/>
        <v>96</v>
      </c>
      <c r="BB70" s="5">
        <f>SUM(BB62:BB69)</f>
        <v>1144</v>
      </c>
      <c r="BC70" s="5">
        <f t="shared" si="12"/>
        <v>127</v>
      </c>
      <c r="BD70" s="5">
        <f>SUM(BD62:BD69)</f>
        <v>1302</v>
      </c>
      <c r="BE70" s="5">
        <f>SUM(BE62:BE69)</f>
        <v>118</v>
      </c>
      <c r="BF70" s="5">
        <f>SUM(BF62:BF69)</f>
        <v>1376</v>
      </c>
      <c r="BG70" s="5">
        <f>SUM(BG62:BG69)</f>
        <v>135</v>
      </c>
      <c r="BH70" s="24"/>
      <c r="BI70" s="24"/>
      <c r="BJ70" s="24"/>
      <c r="BK70" s="24"/>
      <c r="BL70" s="24"/>
      <c r="BM70" s="24"/>
      <c r="BN70" s="24"/>
      <c r="BO70" s="24"/>
      <c r="BP70" s="24"/>
      <c r="BQ70" s="24"/>
    </row>
    <row r="71" spans="2:69" ht="11.25" customHeight="1" x14ac:dyDescent="0.2">
      <c r="B71" s="30"/>
      <c r="C71" s="31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T71" s="15"/>
      <c r="AV71" s="15"/>
      <c r="AX71" s="15"/>
      <c r="AZ71" s="15"/>
      <c r="BB71" s="15"/>
    </row>
    <row r="72" spans="2:69" ht="11.25" customHeight="1" x14ac:dyDescent="0.2">
      <c r="B72" s="30" t="s">
        <v>22</v>
      </c>
      <c r="C72" s="31" t="s">
        <v>16</v>
      </c>
      <c r="D72" s="14">
        <v>240</v>
      </c>
      <c r="E72" s="14">
        <v>13</v>
      </c>
      <c r="F72" s="14">
        <v>234</v>
      </c>
      <c r="G72" s="14">
        <v>23</v>
      </c>
      <c r="H72" s="14">
        <v>223</v>
      </c>
      <c r="I72" s="14">
        <v>15</v>
      </c>
      <c r="J72" s="14">
        <v>220</v>
      </c>
      <c r="K72" s="14">
        <v>17</v>
      </c>
      <c r="L72" s="14">
        <v>261</v>
      </c>
      <c r="M72" s="14">
        <v>16</v>
      </c>
      <c r="N72" s="14">
        <v>266</v>
      </c>
      <c r="O72" s="14">
        <v>16</v>
      </c>
      <c r="P72" s="14">
        <v>239</v>
      </c>
      <c r="Q72" s="14">
        <v>16</v>
      </c>
      <c r="R72" s="14">
        <v>242</v>
      </c>
      <c r="S72" s="14">
        <v>22</v>
      </c>
      <c r="T72" s="14">
        <v>193</v>
      </c>
      <c r="U72" s="14">
        <v>20</v>
      </c>
      <c r="V72" s="14">
        <v>206</v>
      </c>
      <c r="W72" s="14">
        <v>13</v>
      </c>
      <c r="X72" s="14">
        <v>175</v>
      </c>
      <c r="Y72" s="14">
        <v>18</v>
      </c>
      <c r="Z72" s="14">
        <v>233</v>
      </c>
      <c r="AA72" s="14">
        <v>17</v>
      </c>
      <c r="AB72" s="14">
        <v>234</v>
      </c>
      <c r="AC72" s="14">
        <v>18</v>
      </c>
      <c r="AD72" s="14">
        <v>265</v>
      </c>
      <c r="AE72" s="14">
        <v>18</v>
      </c>
      <c r="AF72" s="14">
        <v>347</v>
      </c>
      <c r="AG72" s="14">
        <v>33</v>
      </c>
      <c r="AH72" s="14">
        <v>447</v>
      </c>
      <c r="AI72" s="14">
        <v>55</v>
      </c>
      <c r="AJ72" s="14">
        <v>519</v>
      </c>
      <c r="AK72" s="14">
        <v>68</v>
      </c>
      <c r="AL72" s="14">
        <v>505</v>
      </c>
      <c r="AM72" s="14">
        <v>64</v>
      </c>
      <c r="AN72" s="15">
        <v>606</v>
      </c>
      <c r="AO72" s="15">
        <v>62</v>
      </c>
      <c r="AP72" s="15">
        <v>515</v>
      </c>
      <c r="AQ72" s="15">
        <v>59</v>
      </c>
      <c r="AR72" s="16">
        <v>502</v>
      </c>
      <c r="AS72" s="16">
        <v>52</v>
      </c>
      <c r="AT72" s="16">
        <v>514</v>
      </c>
      <c r="AU72" s="16">
        <v>68</v>
      </c>
      <c r="AV72" s="16">
        <v>591</v>
      </c>
      <c r="AW72" s="16">
        <v>62</v>
      </c>
      <c r="AX72" s="16">
        <v>583</v>
      </c>
      <c r="AY72" s="16">
        <v>73</v>
      </c>
      <c r="AZ72" s="16">
        <v>665</v>
      </c>
      <c r="BA72" s="16">
        <v>87</v>
      </c>
      <c r="BB72" s="16">
        <v>653</v>
      </c>
      <c r="BC72" s="16">
        <v>86</v>
      </c>
      <c r="BD72" s="16">
        <v>683</v>
      </c>
      <c r="BE72" s="16">
        <v>74</v>
      </c>
      <c r="BF72" s="16">
        <v>790</v>
      </c>
      <c r="BG72" s="16">
        <v>99</v>
      </c>
    </row>
    <row r="73" spans="2:69" ht="11.25" customHeight="1" x14ac:dyDescent="0.2">
      <c r="B73" s="30" t="s">
        <v>22</v>
      </c>
      <c r="C73" s="31" t="s">
        <v>9</v>
      </c>
      <c r="D73" s="14">
        <v>100</v>
      </c>
      <c r="E73" s="14">
        <v>12</v>
      </c>
      <c r="F73" s="14">
        <v>92</v>
      </c>
      <c r="G73" s="14">
        <v>5</v>
      </c>
      <c r="H73" s="14">
        <v>70</v>
      </c>
      <c r="I73" s="14">
        <v>3</v>
      </c>
      <c r="J73" s="14">
        <v>97</v>
      </c>
      <c r="K73" s="14">
        <v>11</v>
      </c>
      <c r="L73" s="14">
        <v>99</v>
      </c>
      <c r="M73" s="14">
        <v>11</v>
      </c>
      <c r="N73" s="14">
        <v>102</v>
      </c>
      <c r="O73" s="14">
        <v>12</v>
      </c>
      <c r="P73" s="14">
        <v>113</v>
      </c>
      <c r="Q73" s="14">
        <v>14</v>
      </c>
      <c r="R73" s="14">
        <v>84</v>
      </c>
      <c r="S73" s="14">
        <v>5</v>
      </c>
      <c r="T73" s="14">
        <v>94</v>
      </c>
      <c r="U73" s="14">
        <v>15</v>
      </c>
      <c r="V73" s="14">
        <v>123</v>
      </c>
      <c r="W73" s="14">
        <v>9</v>
      </c>
      <c r="X73" s="14">
        <v>123</v>
      </c>
      <c r="Y73" s="14">
        <v>16</v>
      </c>
      <c r="Z73" s="14">
        <v>136</v>
      </c>
      <c r="AA73" s="14">
        <v>15</v>
      </c>
      <c r="AB73" s="14">
        <v>172</v>
      </c>
      <c r="AC73" s="14">
        <v>29</v>
      </c>
      <c r="AD73" s="14">
        <v>192</v>
      </c>
      <c r="AE73" s="14">
        <v>38</v>
      </c>
      <c r="AF73" s="14">
        <v>255</v>
      </c>
      <c r="AG73" s="14">
        <v>43</v>
      </c>
      <c r="AH73" s="14">
        <v>193</v>
      </c>
      <c r="AI73" s="14">
        <v>33</v>
      </c>
      <c r="AJ73" s="14">
        <v>165</v>
      </c>
      <c r="AK73" s="14">
        <v>20</v>
      </c>
      <c r="AL73" s="14">
        <v>188</v>
      </c>
      <c r="AM73" s="14">
        <v>27</v>
      </c>
      <c r="AN73" s="15">
        <v>162</v>
      </c>
      <c r="AO73" s="15">
        <v>20</v>
      </c>
      <c r="AP73" s="15">
        <v>131</v>
      </c>
      <c r="AQ73" s="15">
        <v>22</v>
      </c>
      <c r="AR73" s="16">
        <v>116</v>
      </c>
      <c r="AS73" s="16">
        <v>16</v>
      </c>
      <c r="AT73" s="16">
        <v>92</v>
      </c>
      <c r="AU73" s="16">
        <v>15</v>
      </c>
      <c r="AV73" s="16">
        <v>94</v>
      </c>
      <c r="AW73" s="16">
        <v>12</v>
      </c>
      <c r="AX73" s="16">
        <v>79</v>
      </c>
      <c r="AY73" s="16">
        <v>20</v>
      </c>
      <c r="AZ73" s="16">
        <v>125</v>
      </c>
      <c r="BA73" s="16">
        <v>13</v>
      </c>
      <c r="BB73" s="16">
        <v>119</v>
      </c>
      <c r="BC73" s="16">
        <v>22</v>
      </c>
      <c r="BD73" s="16">
        <v>123</v>
      </c>
      <c r="BE73" s="16">
        <v>27</v>
      </c>
      <c r="BF73" s="16">
        <v>149</v>
      </c>
      <c r="BG73" s="16">
        <v>26</v>
      </c>
    </row>
    <row r="74" spans="2:69" ht="11.25" customHeight="1" x14ac:dyDescent="0.2">
      <c r="B74" s="30" t="s">
        <v>22</v>
      </c>
      <c r="C74" s="31" t="s">
        <v>70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50</v>
      </c>
      <c r="W74" s="14">
        <v>4</v>
      </c>
      <c r="X74" s="14">
        <v>62</v>
      </c>
      <c r="Y74" s="14">
        <v>3</v>
      </c>
      <c r="Z74" s="14">
        <v>46</v>
      </c>
      <c r="AA74" s="14">
        <v>3</v>
      </c>
      <c r="AB74" s="14">
        <v>69</v>
      </c>
      <c r="AC74" s="14">
        <v>7</v>
      </c>
      <c r="AD74" s="14">
        <v>76</v>
      </c>
      <c r="AE74" s="14">
        <v>7</v>
      </c>
      <c r="AF74" s="14">
        <v>102</v>
      </c>
      <c r="AG74" s="14">
        <v>10</v>
      </c>
      <c r="AH74" s="14">
        <v>148</v>
      </c>
      <c r="AI74" s="14">
        <v>14</v>
      </c>
      <c r="AJ74" s="14">
        <v>138</v>
      </c>
      <c r="AK74" s="14">
        <v>16</v>
      </c>
      <c r="AL74" s="14">
        <v>157</v>
      </c>
      <c r="AM74" s="14">
        <v>19</v>
      </c>
      <c r="AN74" s="15">
        <v>114</v>
      </c>
      <c r="AO74" s="15">
        <v>21</v>
      </c>
      <c r="AP74" s="15">
        <v>105</v>
      </c>
      <c r="AQ74" s="15">
        <v>18</v>
      </c>
      <c r="AR74" s="16">
        <v>96</v>
      </c>
      <c r="AS74" s="16">
        <v>16</v>
      </c>
      <c r="AT74" s="16">
        <v>81</v>
      </c>
      <c r="AU74" s="16">
        <v>10</v>
      </c>
      <c r="AV74" s="16">
        <v>80</v>
      </c>
      <c r="AW74" s="16">
        <v>6</v>
      </c>
      <c r="AX74" s="16">
        <v>111</v>
      </c>
      <c r="AY74" s="16">
        <v>13</v>
      </c>
      <c r="AZ74" s="16">
        <v>119</v>
      </c>
      <c r="BA74" s="16">
        <v>15</v>
      </c>
      <c r="BB74" s="16">
        <v>121</v>
      </c>
      <c r="BC74" s="16">
        <v>18</v>
      </c>
      <c r="BD74" s="16">
        <v>107</v>
      </c>
      <c r="BE74" s="16">
        <v>18</v>
      </c>
      <c r="BF74" s="16">
        <v>134</v>
      </c>
      <c r="BG74" s="16">
        <v>19</v>
      </c>
    </row>
    <row r="75" spans="2:69" ht="11.25" customHeight="1" x14ac:dyDescent="0.2">
      <c r="B75" s="34" t="s">
        <v>22</v>
      </c>
      <c r="C75" s="35" t="s">
        <v>0</v>
      </c>
      <c r="D75" s="5">
        <f t="shared" ref="D75:AC75" si="13">SUM(D72:D74)</f>
        <v>340</v>
      </c>
      <c r="E75" s="5">
        <f t="shared" si="13"/>
        <v>25</v>
      </c>
      <c r="F75" s="5">
        <f t="shared" si="13"/>
        <v>326</v>
      </c>
      <c r="G75" s="5">
        <f t="shared" si="13"/>
        <v>28</v>
      </c>
      <c r="H75" s="5">
        <f t="shared" si="13"/>
        <v>293</v>
      </c>
      <c r="I75" s="5">
        <f t="shared" si="13"/>
        <v>18</v>
      </c>
      <c r="J75" s="5">
        <f t="shared" si="13"/>
        <v>317</v>
      </c>
      <c r="K75" s="5">
        <f t="shared" si="13"/>
        <v>28</v>
      </c>
      <c r="L75" s="5">
        <f t="shared" si="13"/>
        <v>360</v>
      </c>
      <c r="M75" s="5">
        <f t="shared" si="13"/>
        <v>27</v>
      </c>
      <c r="N75" s="5">
        <f t="shared" si="13"/>
        <v>368</v>
      </c>
      <c r="O75" s="5">
        <f t="shared" si="13"/>
        <v>28</v>
      </c>
      <c r="P75" s="5">
        <f t="shared" si="13"/>
        <v>352</v>
      </c>
      <c r="Q75" s="5">
        <f t="shared" si="13"/>
        <v>30</v>
      </c>
      <c r="R75" s="5">
        <f t="shared" si="13"/>
        <v>326</v>
      </c>
      <c r="S75" s="5">
        <f t="shared" si="13"/>
        <v>27</v>
      </c>
      <c r="T75" s="5">
        <f t="shared" si="13"/>
        <v>287</v>
      </c>
      <c r="U75" s="5">
        <f t="shared" si="13"/>
        <v>35</v>
      </c>
      <c r="V75" s="5">
        <f t="shared" si="13"/>
        <v>379</v>
      </c>
      <c r="W75" s="5">
        <f t="shared" si="13"/>
        <v>26</v>
      </c>
      <c r="X75" s="5">
        <f t="shared" si="13"/>
        <v>360</v>
      </c>
      <c r="Y75" s="5">
        <f t="shared" si="13"/>
        <v>37</v>
      </c>
      <c r="Z75" s="5">
        <f t="shared" si="13"/>
        <v>415</v>
      </c>
      <c r="AA75" s="5">
        <f t="shared" si="13"/>
        <v>35</v>
      </c>
      <c r="AB75" s="5">
        <f t="shared" si="13"/>
        <v>475</v>
      </c>
      <c r="AC75" s="5">
        <f t="shared" si="13"/>
        <v>54</v>
      </c>
      <c r="AD75" s="5">
        <f t="shared" ref="AD75:AI75" si="14">SUM(AD72:AD74)</f>
        <v>533</v>
      </c>
      <c r="AE75" s="5">
        <f t="shared" si="14"/>
        <v>63</v>
      </c>
      <c r="AF75" s="5">
        <f t="shared" si="14"/>
        <v>704</v>
      </c>
      <c r="AG75" s="5">
        <f t="shared" si="14"/>
        <v>86</v>
      </c>
      <c r="AH75" s="5">
        <f t="shared" si="14"/>
        <v>788</v>
      </c>
      <c r="AI75" s="5">
        <f t="shared" si="14"/>
        <v>102</v>
      </c>
      <c r="AJ75" s="5">
        <f t="shared" ref="AJ75:BG75" si="15">SUM(AJ72:AJ74)</f>
        <v>822</v>
      </c>
      <c r="AK75" s="5">
        <f t="shared" si="15"/>
        <v>104</v>
      </c>
      <c r="AL75" s="5">
        <f t="shared" si="15"/>
        <v>850</v>
      </c>
      <c r="AM75" s="5">
        <f t="shared" si="15"/>
        <v>110</v>
      </c>
      <c r="AN75" s="5">
        <f t="shared" si="15"/>
        <v>882</v>
      </c>
      <c r="AO75" s="5">
        <f t="shared" si="15"/>
        <v>103</v>
      </c>
      <c r="AP75" s="5">
        <f t="shared" si="15"/>
        <v>751</v>
      </c>
      <c r="AQ75" s="5">
        <f t="shared" si="15"/>
        <v>99</v>
      </c>
      <c r="AR75" s="5">
        <f t="shared" si="15"/>
        <v>714</v>
      </c>
      <c r="AS75" s="5">
        <f t="shared" si="15"/>
        <v>84</v>
      </c>
      <c r="AT75" s="5">
        <f t="shared" si="15"/>
        <v>687</v>
      </c>
      <c r="AU75" s="5">
        <f t="shared" si="15"/>
        <v>93</v>
      </c>
      <c r="AV75" s="5">
        <f t="shared" si="15"/>
        <v>765</v>
      </c>
      <c r="AW75" s="5">
        <f t="shared" si="15"/>
        <v>80</v>
      </c>
      <c r="AX75" s="5">
        <f t="shared" si="15"/>
        <v>773</v>
      </c>
      <c r="AY75" s="5">
        <f t="shared" si="15"/>
        <v>106</v>
      </c>
      <c r="AZ75" s="5">
        <f t="shared" si="15"/>
        <v>909</v>
      </c>
      <c r="BA75" s="5">
        <f t="shared" si="15"/>
        <v>115</v>
      </c>
      <c r="BB75" s="5">
        <f t="shared" si="15"/>
        <v>893</v>
      </c>
      <c r="BC75" s="5">
        <f t="shared" si="15"/>
        <v>126</v>
      </c>
      <c r="BD75" s="5">
        <f t="shared" si="15"/>
        <v>913</v>
      </c>
      <c r="BE75" s="5">
        <f t="shared" si="15"/>
        <v>119</v>
      </c>
      <c r="BF75" s="5">
        <f t="shared" si="15"/>
        <v>1073</v>
      </c>
      <c r="BG75" s="5">
        <f t="shared" si="15"/>
        <v>144</v>
      </c>
      <c r="BH75" s="24"/>
      <c r="BI75" s="24"/>
      <c r="BJ75" s="24"/>
      <c r="BK75" s="24"/>
      <c r="BL75" s="24"/>
      <c r="BM75" s="24"/>
      <c r="BN75" s="24"/>
      <c r="BO75" s="24"/>
      <c r="BP75" s="24"/>
      <c r="BQ75" s="24"/>
    </row>
    <row r="76" spans="2:69" ht="11.25" customHeight="1" x14ac:dyDescent="0.2">
      <c r="B76" s="30"/>
      <c r="C76" s="31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2:69" ht="11.25" customHeight="1" x14ac:dyDescent="0.2">
      <c r="B77" s="30" t="s">
        <v>27</v>
      </c>
      <c r="C77" s="31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G77" s="14" t="s">
        <v>124</v>
      </c>
    </row>
    <row r="78" spans="2:69" ht="11.25" customHeight="1" x14ac:dyDescent="0.2">
      <c r="B78" s="15"/>
      <c r="C78" s="31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2:69" ht="11.25" customHeight="1" x14ac:dyDescent="0.2">
      <c r="B79" s="71" t="s">
        <v>133</v>
      </c>
      <c r="C79" s="71"/>
      <c r="D79" s="71"/>
      <c r="E79" s="71"/>
      <c r="F79" s="71"/>
      <c r="G79" s="71"/>
      <c r="H79" s="71"/>
      <c r="I79" s="71"/>
      <c r="J79" s="13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15"/>
      <c r="AO79" s="15"/>
      <c r="AP79" s="15"/>
      <c r="AQ79" s="15"/>
    </row>
    <row r="80" spans="2:69" ht="11.25" customHeight="1" x14ac:dyDescent="0.2">
      <c r="B80" s="26"/>
      <c r="C80" s="26"/>
      <c r="D80" s="78">
        <v>1990</v>
      </c>
      <c r="E80" s="78"/>
      <c r="F80" s="78">
        <v>1991</v>
      </c>
      <c r="G80" s="78"/>
      <c r="H80" s="78">
        <v>1992</v>
      </c>
      <c r="I80" s="78"/>
      <c r="J80" s="78">
        <v>1993</v>
      </c>
      <c r="K80" s="78"/>
      <c r="L80" s="78">
        <v>1994</v>
      </c>
      <c r="M80" s="78"/>
      <c r="N80" s="78">
        <v>1995</v>
      </c>
      <c r="O80" s="78"/>
      <c r="P80" s="78">
        <v>1996</v>
      </c>
      <c r="Q80" s="78"/>
      <c r="R80" s="78">
        <v>1997</v>
      </c>
      <c r="S80" s="78"/>
      <c r="T80" s="78">
        <v>1998</v>
      </c>
      <c r="U80" s="78"/>
      <c r="V80" s="78">
        <v>1999</v>
      </c>
      <c r="W80" s="78"/>
      <c r="X80" s="78">
        <v>2000</v>
      </c>
      <c r="Y80" s="78"/>
      <c r="Z80" s="78">
        <v>2001</v>
      </c>
      <c r="AA80" s="78"/>
      <c r="AB80" s="78">
        <v>2002</v>
      </c>
      <c r="AC80" s="78"/>
      <c r="AD80" s="78">
        <v>2003</v>
      </c>
      <c r="AE80" s="78"/>
      <c r="AF80" s="78">
        <v>2004</v>
      </c>
      <c r="AG80" s="78"/>
      <c r="AH80" s="78">
        <v>2005</v>
      </c>
      <c r="AI80" s="78"/>
      <c r="AJ80" s="78">
        <v>2006</v>
      </c>
      <c r="AK80" s="78"/>
      <c r="AL80" s="78">
        <v>2007</v>
      </c>
      <c r="AM80" s="78"/>
      <c r="AN80" s="78">
        <v>2008</v>
      </c>
      <c r="AO80" s="78"/>
      <c r="AP80" s="78">
        <v>2009</v>
      </c>
      <c r="AQ80" s="78"/>
      <c r="AR80" s="78">
        <v>2010</v>
      </c>
      <c r="AS80" s="78"/>
      <c r="AT80" s="78">
        <v>2011</v>
      </c>
      <c r="AU80" s="78"/>
      <c r="AV80" s="78">
        <v>2012</v>
      </c>
      <c r="AW80" s="78"/>
      <c r="AX80" s="78">
        <v>2013</v>
      </c>
      <c r="AY80" s="78"/>
      <c r="AZ80" s="78">
        <v>2014</v>
      </c>
      <c r="BA80" s="78"/>
      <c r="BB80" s="78">
        <v>2015</v>
      </c>
      <c r="BC80" s="78"/>
      <c r="BD80" s="78">
        <v>2016</v>
      </c>
      <c r="BE80" s="78"/>
      <c r="BF80" s="78">
        <v>2017</v>
      </c>
      <c r="BG80" s="78"/>
    </row>
    <row r="81" spans="2:59" ht="11.25" customHeight="1" x14ac:dyDescent="0.2">
      <c r="B81" s="27"/>
      <c r="C81" s="27"/>
      <c r="D81" s="29" t="s">
        <v>0</v>
      </c>
      <c r="E81" s="29" t="s">
        <v>17</v>
      </c>
      <c r="F81" s="29" t="s">
        <v>0</v>
      </c>
      <c r="G81" s="29" t="s">
        <v>17</v>
      </c>
      <c r="H81" s="29" t="s">
        <v>0</v>
      </c>
      <c r="I81" s="29" t="s">
        <v>17</v>
      </c>
      <c r="J81" s="29" t="s">
        <v>0</v>
      </c>
      <c r="K81" s="29" t="s">
        <v>17</v>
      </c>
      <c r="L81" s="29" t="s">
        <v>0</v>
      </c>
      <c r="M81" s="29" t="s">
        <v>17</v>
      </c>
      <c r="N81" s="29" t="s">
        <v>0</v>
      </c>
      <c r="O81" s="29" t="s">
        <v>17</v>
      </c>
      <c r="P81" s="29" t="s">
        <v>0</v>
      </c>
      <c r="Q81" s="29" t="s">
        <v>17</v>
      </c>
      <c r="R81" s="29" t="s">
        <v>0</v>
      </c>
      <c r="S81" s="29" t="s">
        <v>17</v>
      </c>
      <c r="T81" s="29" t="s">
        <v>0</v>
      </c>
      <c r="U81" s="29" t="s">
        <v>17</v>
      </c>
      <c r="V81" s="29" t="s">
        <v>0</v>
      </c>
      <c r="W81" s="29" t="s">
        <v>17</v>
      </c>
      <c r="X81" s="29" t="s">
        <v>0</v>
      </c>
      <c r="Y81" s="29" t="s">
        <v>17</v>
      </c>
      <c r="Z81" s="29" t="s">
        <v>0</v>
      </c>
      <c r="AA81" s="29" t="s">
        <v>17</v>
      </c>
      <c r="AB81" s="29" t="s">
        <v>0</v>
      </c>
      <c r="AC81" s="29" t="s">
        <v>17</v>
      </c>
      <c r="AD81" s="29" t="s">
        <v>0</v>
      </c>
      <c r="AE81" s="29" t="s">
        <v>17</v>
      </c>
      <c r="AF81" s="29" t="s">
        <v>0</v>
      </c>
      <c r="AG81" s="29" t="s">
        <v>17</v>
      </c>
      <c r="AH81" s="29" t="s">
        <v>0</v>
      </c>
      <c r="AI81" s="29" t="s">
        <v>17</v>
      </c>
      <c r="AJ81" s="29" t="s">
        <v>0</v>
      </c>
      <c r="AK81" s="29" t="s">
        <v>17</v>
      </c>
      <c r="AL81" s="29" t="s">
        <v>0</v>
      </c>
      <c r="AM81" s="29" t="s">
        <v>17</v>
      </c>
      <c r="AN81" s="29" t="s">
        <v>0</v>
      </c>
      <c r="AO81" s="29" t="s">
        <v>17</v>
      </c>
      <c r="AP81" s="29" t="s">
        <v>0</v>
      </c>
      <c r="AQ81" s="29" t="s">
        <v>17</v>
      </c>
      <c r="AR81" s="29" t="s">
        <v>0</v>
      </c>
      <c r="AS81" s="29" t="s">
        <v>17</v>
      </c>
      <c r="AT81" s="29" t="s">
        <v>0</v>
      </c>
      <c r="AU81" s="29" t="s">
        <v>17</v>
      </c>
      <c r="AV81" s="29" t="s">
        <v>0</v>
      </c>
      <c r="AW81" s="29" t="s">
        <v>17</v>
      </c>
      <c r="AX81" s="29" t="s">
        <v>0</v>
      </c>
      <c r="AY81" s="29" t="s">
        <v>17</v>
      </c>
      <c r="AZ81" s="29" t="s">
        <v>0</v>
      </c>
      <c r="BA81" s="29" t="s">
        <v>17</v>
      </c>
      <c r="BB81" s="29" t="s">
        <v>0</v>
      </c>
      <c r="BC81" s="29" t="s">
        <v>17</v>
      </c>
      <c r="BD81" s="29" t="s">
        <v>0</v>
      </c>
      <c r="BE81" s="29" t="s">
        <v>17</v>
      </c>
      <c r="BF81" s="29" t="s">
        <v>0</v>
      </c>
      <c r="BG81" s="29" t="s">
        <v>17</v>
      </c>
    </row>
    <row r="82" spans="2:59" ht="11.25" customHeight="1" x14ac:dyDescent="0.2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5"/>
      <c r="AO82" s="15"/>
      <c r="AP82" s="15"/>
      <c r="AQ82" s="15"/>
    </row>
    <row r="83" spans="2:59" ht="11.25" customHeight="1" x14ac:dyDescent="0.2">
      <c r="B83" s="39" t="s">
        <v>38</v>
      </c>
      <c r="C83" s="40" t="s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14</v>
      </c>
      <c r="AE83" s="41">
        <v>2</v>
      </c>
      <c r="AF83" s="41">
        <v>32</v>
      </c>
      <c r="AG83" s="41">
        <v>7</v>
      </c>
      <c r="AH83" s="41">
        <v>142</v>
      </c>
      <c r="AI83" s="41">
        <v>19</v>
      </c>
      <c r="AJ83" s="41">
        <f t="shared" ref="AJ83:BG83" si="16">SUM(AJ84:AJ86)</f>
        <v>205</v>
      </c>
      <c r="AK83" s="41">
        <f t="shared" si="16"/>
        <v>20</v>
      </c>
      <c r="AL83" s="41">
        <f t="shared" si="16"/>
        <v>251</v>
      </c>
      <c r="AM83" s="41">
        <f t="shared" si="16"/>
        <v>33</v>
      </c>
      <c r="AN83" s="41">
        <f t="shared" si="16"/>
        <v>282</v>
      </c>
      <c r="AO83" s="41">
        <f t="shared" si="16"/>
        <v>17</v>
      </c>
      <c r="AP83" s="41">
        <f t="shared" si="16"/>
        <v>213</v>
      </c>
      <c r="AQ83" s="41">
        <f t="shared" si="16"/>
        <v>18</v>
      </c>
      <c r="AR83" s="41">
        <f t="shared" si="16"/>
        <v>252</v>
      </c>
      <c r="AS83" s="41">
        <f t="shared" si="16"/>
        <v>26</v>
      </c>
      <c r="AT83" s="41">
        <f t="shared" si="16"/>
        <v>240</v>
      </c>
      <c r="AU83" s="41">
        <f t="shared" si="16"/>
        <v>24</v>
      </c>
      <c r="AV83" s="41">
        <f t="shared" si="16"/>
        <v>283</v>
      </c>
      <c r="AW83" s="41">
        <f t="shared" si="16"/>
        <v>21</v>
      </c>
      <c r="AX83" s="41">
        <f t="shared" si="16"/>
        <v>273</v>
      </c>
      <c r="AY83" s="41">
        <f t="shared" si="16"/>
        <v>27</v>
      </c>
      <c r="AZ83" s="41">
        <f t="shared" si="16"/>
        <v>334</v>
      </c>
      <c r="BA83" s="41">
        <f t="shared" si="16"/>
        <v>32</v>
      </c>
      <c r="BB83" s="41">
        <f t="shared" si="16"/>
        <v>324</v>
      </c>
      <c r="BC83" s="41">
        <f t="shared" si="16"/>
        <v>33</v>
      </c>
      <c r="BD83" s="41">
        <f t="shared" si="16"/>
        <v>369</v>
      </c>
      <c r="BE83" s="41">
        <f t="shared" si="16"/>
        <v>40</v>
      </c>
      <c r="BF83" s="41">
        <f t="shared" si="16"/>
        <v>427</v>
      </c>
      <c r="BG83" s="41">
        <f t="shared" si="16"/>
        <v>51</v>
      </c>
    </row>
    <row r="84" spans="2:59" ht="11.25" customHeight="1" x14ac:dyDescent="0.2">
      <c r="B84" s="40"/>
      <c r="C84" s="31" t="s">
        <v>9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10</v>
      </c>
      <c r="AI84" s="14">
        <v>1</v>
      </c>
      <c r="AJ84" s="14">
        <v>18</v>
      </c>
      <c r="AK84" s="14">
        <v>2</v>
      </c>
      <c r="AL84" s="14">
        <v>39</v>
      </c>
      <c r="AM84" s="14">
        <v>3</v>
      </c>
      <c r="AN84" s="15">
        <v>41</v>
      </c>
      <c r="AO84" s="15">
        <v>2</v>
      </c>
      <c r="AP84" s="15">
        <v>43</v>
      </c>
      <c r="AQ84" s="15">
        <v>7</v>
      </c>
      <c r="AR84" s="16">
        <v>38</v>
      </c>
      <c r="AS84" s="16">
        <v>6</v>
      </c>
      <c r="AT84" s="16">
        <v>33</v>
      </c>
      <c r="AU84" s="16">
        <v>7</v>
      </c>
      <c r="AV84" s="16">
        <v>47</v>
      </c>
      <c r="AW84" s="16">
        <v>2</v>
      </c>
      <c r="AX84" s="16">
        <v>31</v>
      </c>
      <c r="AY84" s="16">
        <v>4</v>
      </c>
      <c r="AZ84" s="16">
        <v>51</v>
      </c>
      <c r="BA84" s="16">
        <v>4</v>
      </c>
      <c r="BB84" s="16">
        <v>43</v>
      </c>
      <c r="BC84" s="16">
        <v>6</v>
      </c>
      <c r="BD84" s="16">
        <v>50</v>
      </c>
      <c r="BE84" s="16">
        <v>12</v>
      </c>
      <c r="BF84" s="16">
        <v>62</v>
      </c>
      <c r="BG84" s="16">
        <v>11</v>
      </c>
    </row>
    <row r="85" spans="2:59" ht="11.25" customHeight="1" x14ac:dyDescent="0.2">
      <c r="B85" s="40"/>
      <c r="C85" s="40" t="s">
        <v>11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14</v>
      </c>
      <c r="AE85" s="42">
        <v>2</v>
      </c>
      <c r="AF85" s="42">
        <v>32</v>
      </c>
      <c r="AG85" s="42">
        <v>7</v>
      </c>
      <c r="AH85" s="42">
        <v>95</v>
      </c>
      <c r="AI85" s="42">
        <v>12</v>
      </c>
      <c r="AJ85" s="42">
        <v>129</v>
      </c>
      <c r="AK85" s="42">
        <v>9</v>
      </c>
      <c r="AL85" s="42">
        <v>154</v>
      </c>
      <c r="AM85" s="42">
        <v>21</v>
      </c>
      <c r="AN85" s="15">
        <v>210</v>
      </c>
      <c r="AO85" s="15">
        <v>12</v>
      </c>
      <c r="AP85" s="15">
        <v>142</v>
      </c>
      <c r="AQ85" s="15">
        <v>7</v>
      </c>
      <c r="AR85" s="16">
        <v>182</v>
      </c>
      <c r="AS85" s="16">
        <v>17</v>
      </c>
      <c r="AT85" s="16">
        <v>178</v>
      </c>
      <c r="AU85" s="16">
        <v>17</v>
      </c>
      <c r="AV85" s="16">
        <v>200</v>
      </c>
      <c r="AW85" s="16">
        <v>18</v>
      </c>
      <c r="AX85" s="16">
        <v>202</v>
      </c>
      <c r="AY85" s="16">
        <v>18</v>
      </c>
      <c r="AZ85" s="16">
        <v>226</v>
      </c>
      <c r="BA85" s="16">
        <v>19</v>
      </c>
      <c r="BB85" s="16">
        <v>241</v>
      </c>
      <c r="BC85" s="16">
        <v>22</v>
      </c>
      <c r="BD85" s="16">
        <v>277</v>
      </c>
      <c r="BE85" s="16">
        <v>24</v>
      </c>
      <c r="BF85" s="16">
        <v>296</v>
      </c>
      <c r="BG85" s="16">
        <v>33</v>
      </c>
    </row>
    <row r="86" spans="2:59" ht="11.25" customHeight="1" x14ac:dyDescent="0.2">
      <c r="B86" s="40"/>
      <c r="C86" s="31" t="s">
        <v>70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37</v>
      </c>
      <c r="AI86" s="14">
        <v>6</v>
      </c>
      <c r="AJ86" s="14">
        <v>58</v>
      </c>
      <c r="AK86" s="14">
        <v>9</v>
      </c>
      <c r="AL86" s="14">
        <v>58</v>
      </c>
      <c r="AM86" s="14">
        <v>9</v>
      </c>
      <c r="AN86" s="15">
        <v>31</v>
      </c>
      <c r="AO86" s="15">
        <v>3</v>
      </c>
      <c r="AP86" s="15">
        <v>28</v>
      </c>
      <c r="AQ86" s="15">
        <v>4</v>
      </c>
      <c r="AR86" s="16">
        <v>32</v>
      </c>
      <c r="AS86" s="16">
        <v>3</v>
      </c>
      <c r="AT86" s="16">
        <v>29</v>
      </c>
      <c r="AU86" s="16">
        <v>0</v>
      </c>
      <c r="AV86" s="16">
        <v>36</v>
      </c>
      <c r="AW86" s="16">
        <v>1</v>
      </c>
      <c r="AX86" s="16">
        <v>40</v>
      </c>
      <c r="AY86" s="16">
        <v>5</v>
      </c>
      <c r="AZ86" s="16">
        <v>57</v>
      </c>
      <c r="BA86" s="16">
        <v>9</v>
      </c>
      <c r="BB86" s="16">
        <v>40</v>
      </c>
      <c r="BC86" s="16">
        <v>5</v>
      </c>
      <c r="BD86" s="16">
        <v>42</v>
      </c>
      <c r="BE86" s="16">
        <v>4</v>
      </c>
      <c r="BF86" s="16">
        <v>69</v>
      </c>
      <c r="BG86" s="16">
        <v>7</v>
      </c>
    </row>
    <row r="87" spans="2:59" ht="11.25" customHeight="1" x14ac:dyDescent="0.2">
      <c r="B87" s="40"/>
      <c r="C87" s="40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5"/>
      <c r="AO87" s="15"/>
      <c r="AP87" s="15"/>
      <c r="AQ87" s="15"/>
    </row>
    <row r="88" spans="2:59" ht="11.25" customHeight="1" x14ac:dyDescent="0.2">
      <c r="B88" s="39" t="s">
        <v>90</v>
      </c>
      <c r="C88" s="40" t="s">
        <v>0</v>
      </c>
      <c r="D88" s="41">
        <v>320</v>
      </c>
      <c r="E88" s="41">
        <v>24</v>
      </c>
      <c r="F88" s="41">
        <v>297</v>
      </c>
      <c r="G88" s="41">
        <v>25</v>
      </c>
      <c r="H88" s="41">
        <v>257</v>
      </c>
      <c r="I88" s="41">
        <v>17</v>
      </c>
      <c r="J88" s="41">
        <v>268</v>
      </c>
      <c r="K88" s="41">
        <v>26</v>
      </c>
      <c r="L88" s="41">
        <v>301</v>
      </c>
      <c r="M88" s="41">
        <v>19</v>
      </c>
      <c r="N88" s="41">
        <v>311</v>
      </c>
      <c r="O88" s="41">
        <v>25</v>
      </c>
      <c r="P88" s="41">
        <v>292</v>
      </c>
      <c r="Q88" s="41">
        <v>21</v>
      </c>
      <c r="R88" s="41">
        <v>268</v>
      </c>
      <c r="S88" s="41">
        <v>17</v>
      </c>
      <c r="T88" s="41">
        <v>221</v>
      </c>
      <c r="U88" s="41">
        <v>24</v>
      </c>
      <c r="V88" s="41">
        <v>307</v>
      </c>
      <c r="W88" s="41">
        <v>22</v>
      </c>
      <c r="X88" s="41">
        <v>284</v>
      </c>
      <c r="Y88" s="41">
        <v>21</v>
      </c>
      <c r="Z88" s="41">
        <v>346</v>
      </c>
      <c r="AA88" s="41">
        <v>27</v>
      </c>
      <c r="AB88" s="41">
        <v>402</v>
      </c>
      <c r="AC88" s="41">
        <v>49</v>
      </c>
      <c r="AD88" s="41">
        <v>440</v>
      </c>
      <c r="AE88" s="41">
        <v>53</v>
      </c>
      <c r="AF88" s="41">
        <v>542</v>
      </c>
      <c r="AG88" s="41">
        <v>61</v>
      </c>
      <c r="AH88" s="41">
        <v>327</v>
      </c>
      <c r="AI88" s="41">
        <v>49</v>
      </c>
      <c r="AJ88" s="41">
        <f t="shared" ref="AJ88:BC88" si="17">SUM(AJ89:AJ91)</f>
        <v>290</v>
      </c>
      <c r="AK88" s="41">
        <f t="shared" si="17"/>
        <v>36</v>
      </c>
      <c r="AL88" s="41">
        <f t="shared" si="17"/>
        <v>252</v>
      </c>
      <c r="AM88" s="41">
        <f t="shared" si="17"/>
        <v>35</v>
      </c>
      <c r="AN88" s="41">
        <f t="shared" si="17"/>
        <v>204</v>
      </c>
      <c r="AO88" s="41">
        <f t="shared" si="17"/>
        <v>26</v>
      </c>
      <c r="AP88" s="41">
        <f t="shared" si="17"/>
        <v>63</v>
      </c>
      <c r="AQ88" s="41">
        <f t="shared" si="17"/>
        <v>8</v>
      </c>
      <c r="AR88" s="41">
        <f t="shared" si="17"/>
        <v>19</v>
      </c>
      <c r="AS88" s="41">
        <f t="shared" si="17"/>
        <v>3</v>
      </c>
      <c r="AT88" s="41">
        <f t="shared" si="17"/>
        <v>1</v>
      </c>
      <c r="AU88" s="41">
        <f t="shared" si="17"/>
        <v>0</v>
      </c>
      <c r="AV88" s="41">
        <f t="shared" si="17"/>
        <v>0</v>
      </c>
      <c r="AW88" s="41">
        <f t="shared" si="17"/>
        <v>0</v>
      </c>
      <c r="AX88" s="41">
        <f t="shared" si="17"/>
        <v>0</v>
      </c>
      <c r="AY88" s="41">
        <f t="shared" si="17"/>
        <v>0</v>
      </c>
      <c r="AZ88" s="41">
        <f t="shared" si="17"/>
        <v>0</v>
      </c>
      <c r="BA88" s="41">
        <f t="shared" si="17"/>
        <v>0</v>
      </c>
      <c r="BB88" s="41">
        <f t="shared" si="17"/>
        <v>0</v>
      </c>
      <c r="BC88" s="41">
        <f t="shared" si="17"/>
        <v>0</v>
      </c>
      <c r="BD88" s="43">
        <v>0</v>
      </c>
      <c r="BE88" s="43">
        <v>0</v>
      </c>
      <c r="BF88" s="43">
        <v>0</v>
      </c>
      <c r="BG88" s="43">
        <v>0</v>
      </c>
    </row>
    <row r="89" spans="2:59" ht="11.25" customHeight="1" x14ac:dyDescent="0.2">
      <c r="B89" s="40"/>
      <c r="C89" s="31" t="s">
        <v>9</v>
      </c>
      <c r="D89" s="14">
        <v>98</v>
      </c>
      <c r="E89" s="14">
        <v>12</v>
      </c>
      <c r="F89" s="14">
        <v>90</v>
      </c>
      <c r="G89" s="14">
        <v>4</v>
      </c>
      <c r="H89" s="14">
        <v>69</v>
      </c>
      <c r="I89" s="14">
        <v>3</v>
      </c>
      <c r="J89" s="14">
        <v>95</v>
      </c>
      <c r="K89" s="14">
        <v>11</v>
      </c>
      <c r="L89" s="14">
        <v>95</v>
      </c>
      <c r="M89" s="14">
        <v>10</v>
      </c>
      <c r="N89" s="14">
        <v>93</v>
      </c>
      <c r="O89" s="14">
        <v>12</v>
      </c>
      <c r="P89" s="14">
        <v>111</v>
      </c>
      <c r="Q89" s="14">
        <v>14</v>
      </c>
      <c r="R89" s="14">
        <v>80</v>
      </c>
      <c r="S89" s="14">
        <v>4</v>
      </c>
      <c r="T89" s="14">
        <v>87</v>
      </c>
      <c r="U89" s="14">
        <v>13</v>
      </c>
      <c r="V89" s="14">
        <v>114</v>
      </c>
      <c r="W89" s="14">
        <v>9</v>
      </c>
      <c r="X89" s="14">
        <v>110</v>
      </c>
      <c r="Y89" s="14">
        <v>15</v>
      </c>
      <c r="Z89" s="14">
        <v>133</v>
      </c>
      <c r="AA89" s="14">
        <v>15</v>
      </c>
      <c r="AB89" s="14">
        <v>166</v>
      </c>
      <c r="AC89" s="14">
        <v>29</v>
      </c>
      <c r="AD89" s="14">
        <v>181</v>
      </c>
      <c r="AE89" s="14">
        <v>35</v>
      </c>
      <c r="AF89" s="14">
        <v>238</v>
      </c>
      <c r="AG89" s="14">
        <v>43</v>
      </c>
      <c r="AH89" s="14">
        <v>173</v>
      </c>
      <c r="AI89" s="14">
        <v>29</v>
      </c>
      <c r="AJ89" s="14">
        <v>130</v>
      </c>
      <c r="AK89" s="14">
        <v>14</v>
      </c>
      <c r="AL89" s="14">
        <v>118</v>
      </c>
      <c r="AM89" s="14">
        <v>20</v>
      </c>
      <c r="AN89" s="15">
        <v>79</v>
      </c>
      <c r="AO89" s="15">
        <v>9</v>
      </c>
      <c r="AP89" s="15">
        <v>35</v>
      </c>
      <c r="AQ89" s="15">
        <v>5</v>
      </c>
      <c r="AR89" s="16">
        <v>14</v>
      </c>
      <c r="AS89" s="16">
        <v>2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  <c r="AZ89" s="16">
        <v>0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6">
        <v>0</v>
      </c>
    </row>
    <row r="90" spans="2:59" ht="11.25" customHeight="1" x14ac:dyDescent="0.2">
      <c r="B90" s="40"/>
      <c r="C90" s="40" t="s">
        <v>11</v>
      </c>
      <c r="D90" s="14">
        <v>222</v>
      </c>
      <c r="E90" s="14">
        <v>12</v>
      </c>
      <c r="F90" s="14">
        <v>207</v>
      </c>
      <c r="G90" s="14">
        <v>21</v>
      </c>
      <c r="H90" s="14">
        <v>188</v>
      </c>
      <c r="I90" s="14">
        <v>14</v>
      </c>
      <c r="J90" s="14">
        <v>173</v>
      </c>
      <c r="K90" s="14">
        <v>15</v>
      </c>
      <c r="L90" s="14">
        <v>206</v>
      </c>
      <c r="M90" s="14">
        <v>9</v>
      </c>
      <c r="N90" s="14">
        <v>218</v>
      </c>
      <c r="O90" s="14">
        <v>13</v>
      </c>
      <c r="P90" s="14">
        <v>181</v>
      </c>
      <c r="Q90" s="14">
        <v>7</v>
      </c>
      <c r="R90" s="14">
        <v>188</v>
      </c>
      <c r="S90" s="14">
        <v>13</v>
      </c>
      <c r="T90" s="14">
        <v>134</v>
      </c>
      <c r="U90" s="14">
        <v>11</v>
      </c>
      <c r="V90" s="14">
        <v>159</v>
      </c>
      <c r="W90" s="14">
        <v>10</v>
      </c>
      <c r="X90" s="14">
        <v>123</v>
      </c>
      <c r="Y90" s="14">
        <v>4</v>
      </c>
      <c r="Z90" s="14">
        <v>179</v>
      </c>
      <c r="AA90" s="14">
        <v>11</v>
      </c>
      <c r="AB90" s="14">
        <v>181</v>
      </c>
      <c r="AC90" s="14">
        <v>14</v>
      </c>
      <c r="AD90" s="14">
        <v>192</v>
      </c>
      <c r="AE90" s="14">
        <v>12</v>
      </c>
      <c r="AF90" s="14">
        <v>216</v>
      </c>
      <c r="AG90" s="14">
        <v>11</v>
      </c>
      <c r="AH90" s="14">
        <v>154</v>
      </c>
      <c r="AI90" s="14">
        <v>20</v>
      </c>
      <c r="AJ90" s="14">
        <v>160</v>
      </c>
      <c r="AK90" s="14">
        <v>22</v>
      </c>
      <c r="AL90" s="14">
        <v>134</v>
      </c>
      <c r="AM90" s="14">
        <v>15</v>
      </c>
      <c r="AN90" s="15">
        <v>125</v>
      </c>
      <c r="AO90" s="15">
        <v>17</v>
      </c>
      <c r="AP90" s="15">
        <v>28</v>
      </c>
      <c r="AQ90" s="15">
        <v>3</v>
      </c>
      <c r="AR90" s="16">
        <v>5</v>
      </c>
      <c r="AS90" s="16">
        <v>1</v>
      </c>
      <c r="AT90" s="16">
        <v>1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  <c r="AZ90" s="16">
        <v>0</v>
      </c>
      <c r="BA90" s="16">
        <v>0</v>
      </c>
      <c r="BB90" s="16">
        <v>0</v>
      </c>
      <c r="BC90" s="16">
        <v>0</v>
      </c>
      <c r="BD90" s="16">
        <v>0</v>
      </c>
      <c r="BE90" s="16">
        <v>0</v>
      </c>
      <c r="BF90" s="16">
        <v>0</v>
      </c>
      <c r="BG90" s="16">
        <v>0</v>
      </c>
    </row>
    <row r="91" spans="2:59" ht="11.25" customHeight="1" x14ac:dyDescent="0.2">
      <c r="B91" s="40"/>
      <c r="C91" s="31" t="s">
        <v>70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34</v>
      </c>
      <c r="W91" s="14">
        <v>3</v>
      </c>
      <c r="X91" s="14">
        <v>51</v>
      </c>
      <c r="Y91" s="14">
        <v>2</v>
      </c>
      <c r="Z91" s="14">
        <v>34</v>
      </c>
      <c r="AA91" s="14">
        <v>1</v>
      </c>
      <c r="AB91" s="14">
        <v>55</v>
      </c>
      <c r="AC91" s="14">
        <v>6</v>
      </c>
      <c r="AD91" s="14">
        <v>67</v>
      </c>
      <c r="AE91" s="14">
        <v>6</v>
      </c>
      <c r="AF91" s="14">
        <v>88</v>
      </c>
      <c r="AG91" s="14">
        <v>7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5">
        <v>0</v>
      </c>
      <c r="AO91" s="15">
        <v>0</v>
      </c>
      <c r="AP91" s="15">
        <v>0</v>
      </c>
      <c r="AQ91" s="15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v>0</v>
      </c>
      <c r="BB91" s="16">
        <v>0</v>
      </c>
      <c r="BC91" s="16">
        <v>0</v>
      </c>
      <c r="BD91" s="16">
        <v>0</v>
      </c>
      <c r="BE91" s="16">
        <v>0</v>
      </c>
      <c r="BF91" s="16">
        <v>0</v>
      </c>
      <c r="BG91" s="16">
        <v>0</v>
      </c>
    </row>
    <row r="92" spans="2:59" ht="11.25" customHeight="1" x14ac:dyDescent="0.2">
      <c r="B92" s="40"/>
      <c r="C92" s="40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5"/>
      <c r="AO92" s="15"/>
      <c r="AP92" s="15"/>
      <c r="AQ92" s="15"/>
    </row>
    <row r="93" spans="2:59" ht="11.25" customHeight="1" x14ac:dyDescent="0.2">
      <c r="B93" s="39" t="s">
        <v>39</v>
      </c>
      <c r="C93" s="40" t="s">
        <v>0</v>
      </c>
      <c r="D93" s="41">
        <f t="shared" ref="D93:BG93" si="18">SUM(D94:D96)</f>
        <v>0</v>
      </c>
      <c r="E93" s="41">
        <f t="shared" si="18"/>
        <v>0</v>
      </c>
      <c r="F93" s="41">
        <f t="shared" si="18"/>
        <v>0</v>
      </c>
      <c r="G93" s="41">
        <f t="shared" si="18"/>
        <v>0</v>
      </c>
      <c r="H93" s="41">
        <f t="shared" si="18"/>
        <v>0</v>
      </c>
      <c r="I93" s="41">
        <f t="shared" si="18"/>
        <v>0</v>
      </c>
      <c r="J93" s="41">
        <f t="shared" si="18"/>
        <v>0</v>
      </c>
      <c r="K93" s="41">
        <f t="shared" si="18"/>
        <v>0</v>
      </c>
      <c r="L93" s="41">
        <f t="shared" si="18"/>
        <v>0</v>
      </c>
      <c r="M93" s="41">
        <f t="shared" si="18"/>
        <v>0</v>
      </c>
      <c r="N93" s="41">
        <f t="shared" si="18"/>
        <v>0</v>
      </c>
      <c r="O93" s="41">
        <f t="shared" si="18"/>
        <v>0</v>
      </c>
      <c r="P93" s="41">
        <f t="shared" si="18"/>
        <v>0</v>
      </c>
      <c r="Q93" s="41">
        <f t="shared" si="18"/>
        <v>0</v>
      </c>
      <c r="R93" s="41">
        <f t="shared" si="18"/>
        <v>0</v>
      </c>
      <c r="S93" s="41">
        <f t="shared" si="18"/>
        <v>0</v>
      </c>
      <c r="T93" s="41">
        <f t="shared" si="18"/>
        <v>0</v>
      </c>
      <c r="U93" s="41">
        <f t="shared" si="18"/>
        <v>0</v>
      </c>
      <c r="V93" s="41">
        <f t="shared" si="18"/>
        <v>0</v>
      </c>
      <c r="W93" s="41">
        <f t="shared" si="18"/>
        <v>0</v>
      </c>
      <c r="X93" s="41">
        <f t="shared" si="18"/>
        <v>0</v>
      </c>
      <c r="Y93" s="41">
        <f t="shared" si="18"/>
        <v>0</v>
      </c>
      <c r="Z93" s="41">
        <f t="shared" si="18"/>
        <v>0</v>
      </c>
      <c r="AA93" s="41">
        <f t="shared" si="18"/>
        <v>0</v>
      </c>
      <c r="AB93" s="41">
        <f t="shared" si="18"/>
        <v>0</v>
      </c>
      <c r="AC93" s="41">
        <f t="shared" si="18"/>
        <v>0</v>
      </c>
      <c r="AD93" s="41">
        <f t="shared" si="18"/>
        <v>11</v>
      </c>
      <c r="AE93" s="41">
        <f t="shared" si="18"/>
        <v>0</v>
      </c>
      <c r="AF93" s="41">
        <f t="shared" si="18"/>
        <v>57</v>
      </c>
      <c r="AG93" s="41">
        <f t="shared" si="18"/>
        <v>6</v>
      </c>
      <c r="AH93" s="41">
        <f t="shared" si="18"/>
        <v>215</v>
      </c>
      <c r="AI93" s="41">
        <f t="shared" si="18"/>
        <v>23</v>
      </c>
      <c r="AJ93" s="41">
        <f t="shared" si="18"/>
        <v>219</v>
      </c>
      <c r="AK93" s="41">
        <f t="shared" si="18"/>
        <v>32</v>
      </c>
      <c r="AL93" s="41">
        <f t="shared" si="18"/>
        <v>244</v>
      </c>
      <c r="AM93" s="41">
        <f t="shared" si="18"/>
        <v>32</v>
      </c>
      <c r="AN93" s="41">
        <f t="shared" si="18"/>
        <v>293</v>
      </c>
      <c r="AO93" s="41">
        <f t="shared" si="18"/>
        <v>45</v>
      </c>
      <c r="AP93" s="41">
        <f t="shared" si="18"/>
        <v>365</v>
      </c>
      <c r="AQ93" s="41">
        <f t="shared" si="18"/>
        <v>49</v>
      </c>
      <c r="AR93" s="41">
        <f t="shared" si="18"/>
        <v>297</v>
      </c>
      <c r="AS93" s="41">
        <f t="shared" si="18"/>
        <v>38</v>
      </c>
      <c r="AT93" s="41">
        <f t="shared" si="18"/>
        <v>328</v>
      </c>
      <c r="AU93" s="41">
        <f t="shared" si="18"/>
        <v>49</v>
      </c>
      <c r="AV93" s="41">
        <f t="shared" si="18"/>
        <v>317</v>
      </c>
      <c r="AW93" s="41">
        <f t="shared" si="18"/>
        <v>46</v>
      </c>
      <c r="AX93" s="41">
        <f t="shared" si="18"/>
        <v>391</v>
      </c>
      <c r="AY93" s="41">
        <f t="shared" si="18"/>
        <v>65</v>
      </c>
      <c r="AZ93" s="41">
        <f t="shared" si="18"/>
        <v>428</v>
      </c>
      <c r="BA93" s="41">
        <f t="shared" si="18"/>
        <v>57</v>
      </c>
      <c r="BB93" s="41">
        <f t="shared" si="18"/>
        <v>410</v>
      </c>
      <c r="BC93" s="41">
        <f t="shared" si="18"/>
        <v>67</v>
      </c>
      <c r="BD93" s="41">
        <f t="shared" si="18"/>
        <v>401</v>
      </c>
      <c r="BE93" s="41">
        <f t="shared" si="18"/>
        <v>53</v>
      </c>
      <c r="BF93" s="41">
        <f t="shared" si="18"/>
        <v>471</v>
      </c>
      <c r="BG93" s="41">
        <f t="shared" si="18"/>
        <v>63</v>
      </c>
    </row>
    <row r="94" spans="2:59" ht="11.25" customHeight="1" x14ac:dyDescent="0.2">
      <c r="B94" s="40"/>
      <c r="C94" s="31" t="s">
        <v>9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1</v>
      </c>
      <c r="AE94" s="14">
        <v>0</v>
      </c>
      <c r="AF94" s="14">
        <v>6</v>
      </c>
      <c r="AG94" s="14">
        <v>0</v>
      </c>
      <c r="AH94" s="14">
        <v>5</v>
      </c>
      <c r="AI94" s="14">
        <v>2</v>
      </c>
      <c r="AJ94" s="14">
        <v>8</v>
      </c>
      <c r="AK94" s="14">
        <v>1</v>
      </c>
      <c r="AL94" s="14">
        <v>19</v>
      </c>
      <c r="AM94" s="14">
        <v>3</v>
      </c>
      <c r="AN94" s="15">
        <v>25</v>
      </c>
      <c r="AO94" s="15">
        <v>5</v>
      </c>
      <c r="AP94" s="15">
        <v>38</v>
      </c>
      <c r="AQ94" s="15">
        <v>6</v>
      </c>
      <c r="AR94" s="16">
        <v>39</v>
      </c>
      <c r="AS94" s="16">
        <v>6</v>
      </c>
      <c r="AT94" s="16">
        <v>51</v>
      </c>
      <c r="AU94" s="16">
        <v>7</v>
      </c>
      <c r="AV94" s="16">
        <v>35</v>
      </c>
      <c r="AW94" s="16">
        <v>10</v>
      </c>
      <c r="AX94" s="16">
        <v>37</v>
      </c>
      <c r="AY94" s="16">
        <v>14</v>
      </c>
      <c r="AZ94" s="16">
        <v>59</v>
      </c>
      <c r="BA94" s="16">
        <v>5</v>
      </c>
      <c r="BB94" s="16">
        <v>67</v>
      </c>
      <c r="BC94" s="16">
        <v>13</v>
      </c>
      <c r="BD94" s="16">
        <v>67</v>
      </c>
      <c r="BE94" s="16">
        <v>13</v>
      </c>
      <c r="BF94" s="16">
        <v>75</v>
      </c>
      <c r="BG94" s="16">
        <v>13</v>
      </c>
    </row>
    <row r="95" spans="2:59" ht="11.25" customHeight="1" x14ac:dyDescent="0.2">
      <c r="B95" s="40"/>
      <c r="C95" s="40" t="s">
        <v>11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10</v>
      </c>
      <c r="AE95" s="14">
        <v>0</v>
      </c>
      <c r="AF95" s="14">
        <v>51</v>
      </c>
      <c r="AG95" s="14">
        <v>6</v>
      </c>
      <c r="AH95" s="14">
        <v>119</v>
      </c>
      <c r="AI95" s="14">
        <v>14</v>
      </c>
      <c r="AJ95" s="14">
        <v>152</v>
      </c>
      <c r="AK95" s="14">
        <v>27</v>
      </c>
      <c r="AL95" s="14">
        <v>137</v>
      </c>
      <c r="AM95" s="14">
        <v>21</v>
      </c>
      <c r="AN95" s="15">
        <v>206</v>
      </c>
      <c r="AO95" s="15">
        <v>26</v>
      </c>
      <c r="AP95" s="15">
        <v>268</v>
      </c>
      <c r="AQ95" s="15">
        <v>32</v>
      </c>
      <c r="AR95" s="16">
        <v>215</v>
      </c>
      <c r="AS95" s="16">
        <v>24</v>
      </c>
      <c r="AT95" s="16">
        <v>239</v>
      </c>
      <c r="AU95" s="16">
        <v>34</v>
      </c>
      <c r="AV95" s="16">
        <v>254</v>
      </c>
      <c r="AW95" s="16">
        <v>32</v>
      </c>
      <c r="AX95" s="16">
        <v>300</v>
      </c>
      <c r="AY95" s="16">
        <v>45</v>
      </c>
      <c r="AZ95" s="16">
        <v>323</v>
      </c>
      <c r="BA95" s="16">
        <v>48</v>
      </c>
      <c r="BB95" s="16">
        <v>290</v>
      </c>
      <c r="BC95" s="16">
        <v>45</v>
      </c>
      <c r="BD95" s="16">
        <v>286</v>
      </c>
      <c r="BE95" s="16">
        <v>32</v>
      </c>
      <c r="BF95" s="16">
        <v>351</v>
      </c>
      <c r="BG95" s="16">
        <v>42</v>
      </c>
    </row>
    <row r="96" spans="2:59" ht="11.25" customHeight="1" x14ac:dyDescent="0.2">
      <c r="B96" s="40"/>
      <c r="C96" s="31" t="s">
        <v>70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91</v>
      </c>
      <c r="AI96" s="14">
        <v>7</v>
      </c>
      <c r="AJ96" s="14">
        <v>59</v>
      </c>
      <c r="AK96" s="14">
        <v>4</v>
      </c>
      <c r="AL96" s="14">
        <v>88</v>
      </c>
      <c r="AM96" s="14">
        <v>8</v>
      </c>
      <c r="AN96" s="15">
        <v>62</v>
      </c>
      <c r="AO96" s="15">
        <v>14</v>
      </c>
      <c r="AP96" s="15">
        <v>59</v>
      </c>
      <c r="AQ96" s="15">
        <v>11</v>
      </c>
      <c r="AR96" s="16">
        <v>43</v>
      </c>
      <c r="AS96" s="16">
        <v>8</v>
      </c>
      <c r="AT96" s="16">
        <v>38</v>
      </c>
      <c r="AU96" s="16">
        <v>8</v>
      </c>
      <c r="AV96" s="16">
        <v>28</v>
      </c>
      <c r="AW96" s="16">
        <v>4</v>
      </c>
      <c r="AX96" s="16">
        <v>54</v>
      </c>
      <c r="AY96" s="16">
        <v>6</v>
      </c>
      <c r="AZ96" s="16">
        <v>46</v>
      </c>
      <c r="BA96" s="16">
        <v>4</v>
      </c>
      <c r="BB96" s="16">
        <v>53</v>
      </c>
      <c r="BC96" s="16">
        <v>9</v>
      </c>
      <c r="BD96" s="16">
        <v>48</v>
      </c>
      <c r="BE96" s="16">
        <v>8</v>
      </c>
      <c r="BF96" s="16">
        <v>45</v>
      </c>
      <c r="BG96" s="16">
        <v>8</v>
      </c>
    </row>
    <row r="97" spans="2:59" ht="11.25" customHeight="1" x14ac:dyDescent="0.2">
      <c r="B97" s="40"/>
      <c r="C97" s="40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5"/>
      <c r="AO97" s="15"/>
      <c r="AP97" s="15"/>
      <c r="AQ97" s="15"/>
    </row>
    <row r="98" spans="2:59" ht="11.25" customHeight="1" x14ac:dyDescent="0.2">
      <c r="B98" s="39" t="s">
        <v>91</v>
      </c>
      <c r="C98" s="40" t="s">
        <v>0</v>
      </c>
      <c r="D98" s="41">
        <f t="shared" ref="D98:BG98" si="19">SUM(D99:D101)</f>
        <v>20</v>
      </c>
      <c r="E98" s="41">
        <f t="shared" si="19"/>
        <v>1</v>
      </c>
      <c r="F98" s="41">
        <f t="shared" si="19"/>
        <v>29</v>
      </c>
      <c r="G98" s="41">
        <f t="shared" si="19"/>
        <v>3</v>
      </c>
      <c r="H98" s="41">
        <f t="shared" si="19"/>
        <v>36</v>
      </c>
      <c r="I98" s="41">
        <f t="shared" si="19"/>
        <v>1</v>
      </c>
      <c r="J98" s="41">
        <f t="shared" si="19"/>
        <v>49</v>
      </c>
      <c r="K98" s="41">
        <f t="shared" si="19"/>
        <v>2</v>
      </c>
      <c r="L98" s="41">
        <f t="shared" si="19"/>
        <v>59</v>
      </c>
      <c r="M98" s="41">
        <f t="shared" si="19"/>
        <v>8</v>
      </c>
      <c r="N98" s="41">
        <f t="shared" si="19"/>
        <v>57</v>
      </c>
      <c r="O98" s="41">
        <f t="shared" si="19"/>
        <v>3</v>
      </c>
      <c r="P98" s="41">
        <f t="shared" si="19"/>
        <v>60</v>
      </c>
      <c r="Q98" s="41">
        <f t="shared" si="19"/>
        <v>9</v>
      </c>
      <c r="R98" s="41">
        <f t="shared" si="19"/>
        <v>58</v>
      </c>
      <c r="S98" s="41">
        <f t="shared" si="19"/>
        <v>10</v>
      </c>
      <c r="T98" s="41">
        <f t="shared" si="19"/>
        <v>66</v>
      </c>
      <c r="U98" s="41">
        <f t="shared" si="19"/>
        <v>11</v>
      </c>
      <c r="V98" s="41">
        <f t="shared" si="19"/>
        <v>72</v>
      </c>
      <c r="W98" s="41">
        <f t="shared" si="19"/>
        <v>4</v>
      </c>
      <c r="X98" s="41">
        <f t="shared" si="19"/>
        <v>76</v>
      </c>
      <c r="Y98" s="41">
        <f t="shared" si="19"/>
        <v>16</v>
      </c>
      <c r="Z98" s="41">
        <f t="shared" si="19"/>
        <v>69</v>
      </c>
      <c r="AA98" s="41">
        <f t="shared" si="19"/>
        <v>8</v>
      </c>
      <c r="AB98" s="41">
        <f t="shared" si="19"/>
        <v>72</v>
      </c>
      <c r="AC98" s="41">
        <f t="shared" si="19"/>
        <v>5</v>
      </c>
      <c r="AD98" s="41">
        <f t="shared" si="19"/>
        <v>68</v>
      </c>
      <c r="AE98" s="41">
        <f t="shared" si="19"/>
        <v>8</v>
      </c>
      <c r="AF98" s="41">
        <f t="shared" si="19"/>
        <v>73</v>
      </c>
      <c r="AG98" s="41">
        <f t="shared" si="19"/>
        <v>12</v>
      </c>
      <c r="AH98" s="41">
        <f t="shared" si="19"/>
        <v>105</v>
      </c>
      <c r="AI98" s="41">
        <f t="shared" si="19"/>
        <v>11</v>
      </c>
      <c r="AJ98" s="41">
        <f t="shared" si="19"/>
        <v>108</v>
      </c>
      <c r="AK98" s="41">
        <f t="shared" si="19"/>
        <v>16</v>
      </c>
      <c r="AL98" s="41">
        <f t="shared" si="19"/>
        <v>103</v>
      </c>
      <c r="AM98" s="41">
        <f t="shared" si="19"/>
        <v>10</v>
      </c>
      <c r="AN98" s="41">
        <f t="shared" si="19"/>
        <v>103</v>
      </c>
      <c r="AO98" s="41">
        <f t="shared" si="19"/>
        <v>15</v>
      </c>
      <c r="AP98" s="41">
        <f t="shared" si="19"/>
        <v>110</v>
      </c>
      <c r="AQ98" s="41">
        <f t="shared" si="19"/>
        <v>24</v>
      </c>
      <c r="AR98" s="41">
        <f t="shared" si="19"/>
        <v>146</v>
      </c>
      <c r="AS98" s="41">
        <f t="shared" si="19"/>
        <v>17</v>
      </c>
      <c r="AT98" s="41">
        <f t="shared" si="19"/>
        <v>118</v>
      </c>
      <c r="AU98" s="41">
        <f t="shared" si="19"/>
        <v>20</v>
      </c>
      <c r="AV98" s="41">
        <f t="shared" si="19"/>
        <v>165</v>
      </c>
      <c r="AW98" s="41">
        <f t="shared" si="19"/>
        <v>13</v>
      </c>
      <c r="AX98" s="41">
        <f t="shared" si="19"/>
        <v>109</v>
      </c>
      <c r="AY98" s="41">
        <f t="shared" si="19"/>
        <v>14</v>
      </c>
      <c r="AZ98" s="41">
        <f t="shared" si="19"/>
        <v>147</v>
      </c>
      <c r="BA98" s="41">
        <f t="shared" si="19"/>
        <v>26</v>
      </c>
      <c r="BB98" s="41">
        <f t="shared" si="19"/>
        <v>159</v>
      </c>
      <c r="BC98" s="41">
        <f t="shared" si="19"/>
        <v>26</v>
      </c>
      <c r="BD98" s="41">
        <f t="shared" si="19"/>
        <v>143</v>
      </c>
      <c r="BE98" s="41">
        <f t="shared" si="19"/>
        <v>26</v>
      </c>
      <c r="BF98" s="41">
        <f t="shared" si="19"/>
        <v>175</v>
      </c>
      <c r="BG98" s="41">
        <f t="shared" si="19"/>
        <v>30</v>
      </c>
    </row>
    <row r="99" spans="2:59" ht="11.25" customHeight="1" x14ac:dyDescent="0.2">
      <c r="B99" s="40"/>
      <c r="C99" s="31" t="s">
        <v>9</v>
      </c>
      <c r="D99" s="14">
        <v>2</v>
      </c>
      <c r="E99" s="14">
        <v>0</v>
      </c>
      <c r="F99" s="14">
        <v>2</v>
      </c>
      <c r="G99" s="14">
        <v>1</v>
      </c>
      <c r="H99" s="14">
        <v>1</v>
      </c>
      <c r="I99" s="14">
        <v>0</v>
      </c>
      <c r="J99" s="14">
        <v>2</v>
      </c>
      <c r="K99" s="14">
        <v>0</v>
      </c>
      <c r="L99" s="14">
        <v>4</v>
      </c>
      <c r="M99" s="14">
        <v>1</v>
      </c>
      <c r="N99" s="14">
        <v>9</v>
      </c>
      <c r="O99" s="14">
        <v>0</v>
      </c>
      <c r="P99" s="14">
        <v>2</v>
      </c>
      <c r="Q99" s="14">
        <v>0</v>
      </c>
      <c r="R99" s="14">
        <v>4</v>
      </c>
      <c r="S99" s="14">
        <v>1</v>
      </c>
      <c r="T99" s="14">
        <v>7</v>
      </c>
      <c r="U99" s="14">
        <v>2</v>
      </c>
      <c r="V99" s="14">
        <v>9</v>
      </c>
      <c r="W99" s="14">
        <v>0</v>
      </c>
      <c r="X99" s="14">
        <v>13</v>
      </c>
      <c r="Y99" s="14">
        <v>1</v>
      </c>
      <c r="Z99" s="14">
        <v>3</v>
      </c>
      <c r="AA99" s="14">
        <v>0</v>
      </c>
      <c r="AB99" s="14">
        <v>6</v>
      </c>
      <c r="AC99" s="14">
        <v>0</v>
      </c>
      <c r="AD99" s="14">
        <v>10</v>
      </c>
      <c r="AE99" s="14">
        <v>3</v>
      </c>
      <c r="AF99" s="14">
        <v>11</v>
      </c>
      <c r="AG99" s="14">
        <v>0</v>
      </c>
      <c r="AH99" s="14">
        <v>5</v>
      </c>
      <c r="AI99" s="14">
        <v>1</v>
      </c>
      <c r="AJ99" s="14">
        <v>9</v>
      </c>
      <c r="AK99" s="14">
        <v>3</v>
      </c>
      <c r="AL99" s="14">
        <v>12</v>
      </c>
      <c r="AM99" s="14">
        <v>1</v>
      </c>
      <c r="AN99" s="15">
        <v>17</v>
      </c>
      <c r="AO99" s="15">
        <v>4</v>
      </c>
      <c r="AP99" s="15">
        <v>15</v>
      </c>
      <c r="AQ99" s="15">
        <v>4</v>
      </c>
      <c r="AR99" s="16">
        <v>25</v>
      </c>
      <c r="AS99" s="16">
        <v>2</v>
      </c>
      <c r="AT99" s="16">
        <v>8</v>
      </c>
      <c r="AU99" s="16">
        <v>1</v>
      </c>
      <c r="AV99" s="16">
        <v>12</v>
      </c>
      <c r="AW99" s="16">
        <v>0</v>
      </c>
      <c r="AX99" s="16">
        <v>11</v>
      </c>
      <c r="AY99" s="16">
        <v>2</v>
      </c>
      <c r="AZ99" s="16">
        <v>15</v>
      </c>
      <c r="BA99" s="16">
        <v>4</v>
      </c>
      <c r="BB99" s="16">
        <v>9</v>
      </c>
      <c r="BC99" s="16">
        <v>3</v>
      </c>
      <c r="BD99" s="16">
        <v>6</v>
      </c>
      <c r="BE99" s="16">
        <v>2</v>
      </c>
      <c r="BF99" s="16">
        <v>12</v>
      </c>
      <c r="BG99" s="16">
        <v>2</v>
      </c>
    </row>
    <row r="100" spans="2:59" ht="11.25" customHeight="1" x14ac:dyDescent="0.2">
      <c r="B100" s="40"/>
      <c r="C100" s="40" t="s">
        <v>11</v>
      </c>
      <c r="D100" s="14">
        <v>18</v>
      </c>
      <c r="E100" s="14">
        <v>1</v>
      </c>
      <c r="F100" s="14">
        <v>27</v>
      </c>
      <c r="G100" s="14">
        <v>2</v>
      </c>
      <c r="H100" s="14">
        <v>35</v>
      </c>
      <c r="I100" s="14">
        <v>1</v>
      </c>
      <c r="J100" s="14">
        <v>47</v>
      </c>
      <c r="K100" s="14">
        <v>2</v>
      </c>
      <c r="L100" s="14">
        <v>55</v>
      </c>
      <c r="M100" s="14">
        <v>7</v>
      </c>
      <c r="N100" s="14">
        <v>48</v>
      </c>
      <c r="O100" s="14">
        <v>3</v>
      </c>
      <c r="P100" s="14">
        <v>58</v>
      </c>
      <c r="Q100" s="14">
        <v>9</v>
      </c>
      <c r="R100" s="14">
        <v>54</v>
      </c>
      <c r="S100" s="14">
        <v>9</v>
      </c>
      <c r="T100" s="14">
        <v>59</v>
      </c>
      <c r="U100" s="14">
        <v>9</v>
      </c>
      <c r="V100" s="14">
        <v>47</v>
      </c>
      <c r="W100" s="14">
        <v>3</v>
      </c>
      <c r="X100" s="14">
        <v>52</v>
      </c>
      <c r="Y100" s="14">
        <v>14</v>
      </c>
      <c r="Z100" s="14">
        <v>54</v>
      </c>
      <c r="AA100" s="14">
        <v>6</v>
      </c>
      <c r="AB100" s="14">
        <v>52</v>
      </c>
      <c r="AC100" s="14">
        <v>4</v>
      </c>
      <c r="AD100" s="14">
        <v>49</v>
      </c>
      <c r="AE100" s="14">
        <v>4</v>
      </c>
      <c r="AF100" s="14">
        <v>48</v>
      </c>
      <c r="AG100" s="14">
        <v>9</v>
      </c>
      <c r="AH100" s="14">
        <v>81</v>
      </c>
      <c r="AI100" s="14">
        <v>9</v>
      </c>
      <c r="AJ100" s="14">
        <v>78</v>
      </c>
      <c r="AK100" s="14">
        <v>10</v>
      </c>
      <c r="AL100" s="14">
        <v>80</v>
      </c>
      <c r="AM100" s="14">
        <v>7</v>
      </c>
      <c r="AN100" s="15">
        <v>65</v>
      </c>
      <c r="AO100" s="15">
        <v>7</v>
      </c>
      <c r="AP100" s="15">
        <v>77</v>
      </c>
      <c r="AQ100" s="15">
        <v>17</v>
      </c>
      <c r="AR100" s="16">
        <v>100</v>
      </c>
      <c r="AS100" s="16">
        <v>10</v>
      </c>
      <c r="AT100" s="16">
        <v>96</v>
      </c>
      <c r="AU100" s="16">
        <v>17</v>
      </c>
      <c r="AV100" s="16">
        <v>137</v>
      </c>
      <c r="AW100" s="16">
        <v>12</v>
      </c>
      <c r="AX100" s="16">
        <v>81</v>
      </c>
      <c r="AY100" s="16">
        <v>10</v>
      </c>
      <c r="AZ100" s="16">
        <v>116</v>
      </c>
      <c r="BA100" s="16">
        <v>20</v>
      </c>
      <c r="BB100" s="16">
        <v>122</v>
      </c>
      <c r="BC100" s="16">
        <v>19</v>
      </c>
      <c r="BD100" s="16">
        <v>120</v>
      </c>
      <c r="BE100" s="16">
        <v>18</v>
      </c>
      <c r="BF100" s="16">
        <v>143</v>
      </c>
      <c r="BG100" s="16">
        <v>24</v>
      </c>
    </row>
    <row r="101" spans="2:59" ht="11.25" customHeight="1" x14ac:dyDescent="0.2">
      <c r="B101" s="40"/>
      <c r="C101" s="31" t="s">
        <v>70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16</v>
      </c>
      <c r="W101" s="14">
        <v>1</v>
      </c>
      <c r="X101" s="14">
        <v>11</v>
      </c>
      <c r="Y101" s="14">
        <v>1</v>
      </c>
      <c r="Z101" s="14">
        <v>12</v>
      </c>
      <c r="AA101" s="14">
        <v>2</v>
      </c>
      <c r="AB101" s="14">
        <v>14</v>
      </c>
      <c r="AC101" s="14">
        <v>1</v>
      </c>
      <c r="AD101" s="14">
        <v>9</v>
      </c>
      <c r="AE101" s="14">
        <v>1</v>
      </c>
      <c r="AF101" s="14">
        <v>14</v>
      </c>
      <c r="AG101" s="14">
        <v>3</v>
      </c>
      <c r="AH101" s="14">
        <v>19</v>
      </c>
      <c r="AI101" s="14">
        <v>1</v>
      </c>
      <c r="AJ101" s="14">
        <v>21</v>
      </c>
      <c r="AK101" s="14">
        <v>3</v>
      </c>
      <c r="AL101" s="14">
        <v>11</v>
      </c>
      <c r="AM101" s="14">
        <v>2</v>
      </c>
      <c r="AN101" s="15">
        <v>21</v>
      </c>
      <c r="AO101" s="15">
        <v>4</v>
      </c>
      <c r="AP101" s="15">
        <v>18</v>
      </c>
      <c r="AQ101" s="15">
        <v>3</v>
      </c>
      <c r="AR101" s="16">
        <v>21</v>
      </c>
      <c r="AS101" s="16">
        <v>5</v>
      </c>
      <c r="AT101" s="16">
        <v>14</v>
      </c>
      <c r="AU101" s="16">
        <v>2</v>
      </c>
      <c r="AV101" s="16">
        <v>16</v>
      </c>
      <c r="AW101" s="16">
        <v>1</v>
      </c>
      <c r="AX101" s="16">
        <v>17</v>
      </c>
      <c r="AY101" s="16">
        <v>2</v>
      </c>
      <c r="AZ101" s="16">
        <v>16</v>
      </c>
      <c r="BA101" s="16">
        <v>2</v>
      </c>
      <c r="BB101" s="16">
        <v>28</v>
      </c>
      <c r="BC101" s="16">
        <v>4</v>
      </c>
      <c r="BD101" s="16">
        <v>17</v>
      </c>
      <c r="BE101" s="16">
        <v>6</v>
      </c>
      <c r="BF101" s="16">
        <v>20</v>
      </c>
      <c r="BG101" s="16">
        <v>4</v>
      </c>
    </row>
    <row r="102" spans="2:59" ht="11.25" customHeight="1" x14ac:dyDescent="0.2">
      <c r="B102" s="15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15"/>
      <c r="AO102" s="15"/>
      <c r="AP102" s="15"/>
      <c r="AQ102" s="15"/>
    </row>
    <row r="103" spans="2:59" ht="11.25" customHeight="1" x14ac:dyDescent="0.2">
      <c r="B103" s="44" t="s">
        <v>0</v>
      </c>
      <c r="C103" s="40" t="s">
        <v>0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41">
        <f>SUM(V104:V106)</f>
        <v>379</v>
      </c>
      <c r="W103" s="41">
        <f t="shared" ref="W103:BG103" si="20">SUM(W104:W106)</f>
        <v>26</v>
      </c>
      <c r="X103" s="41">
        <f t="shared" si="20"/>
        <v>360</v>
      </c>
      <c r="Y103" s="41">
        <f t="shared" si="20"/>
        <v>37</v>
      </c>
      <c r="Z103" s="41">
        <f t="shared" si="20"/>
        <v>415</v>
      </c>
      <c r="AA103" s="41">
        <f t="shared" si="20"/>
        <v>35</v>
      </c>
      <c r="AB103" s="41">
        <f t="shared" si="20"/>
        <v>475</v>
      </c>
      <c r="AC103" s="41">
        <f t="shared" si="20"/>
        <v>54</v>
      </c>
      <c r="AD103" s="41">
        <f t="shared" si="20"/>
        <v>533</v>
      </c>
      <c r="AE103" s="41">
        <f t="shared" si="20"/>
        <v>63</v>
      </c>
      <c r="AF103" s="41">
        <f t="shared" si="20"/>
        <v>704</v>
      </c>
      <c r="AG103" s="41">
        <f t="shared" si="20"/>
        <v>86</v>
      </c>
      <c r="AH103" s="41">
        <f t="shared" si="20"/>
        <v>788</v>
      </c>
      <c r="AI103" s="41">
        <f t="shared" si="20"/>
        <v>102</v>
      </c>
      <c r="AJ103" s="41">
        <f t="shared" si="20"/>
        <v>822</v>
      </c>
      <c r="AK103" s="41">
        <f t="shared" si="20"/>
        <v>104</v>
      </c>
      <c r="AL103" s="41">
        <f t="shared" si="20"/>
        <v>850</v>
      </c>
      <c r="AM103" s="41">
        <f t="shared" si="20"/>
        <v>110</v>
      </c>
      <c r="AN103" s="41">
        <f t="shared" si="20"/>
        <v>882</v>
      </c>
      <c r="AO103" s="41">
        <f t="shared" si="20"/>
        <v>103</v>
      </c>
      <c r="AP103" s="41">
        <f t="shared" si="20"/>
        <v>751</v>
      </c>
      <c r="AQ103" s="41">
        <f t="shared" si="20"/>
        <v>99</v>
      </c>
      <c r="AR103" s="41">
        <f t="shared" si="20"/>
        <v>714</v>
      </c>
      <c r="AS103" s="41">
        <f t="shared" si="20"/>
        <v>84</v>
      </c>
      <c r="AT103" s="41">
        <f t="shared" si="20"/>
        <v>687</v>
      </c>
      <c r="AU103" s="41">
        <f t="shared" si="20"/>
        <v>93</v>
      </c>
      <c r="AV103" s="41">
        <f t="shared" si="20"/>
        <v>765</v>
      </c>
      <c r="AW103" s="41">
        <f t="shared" si="20"/>
        <v>80</v>
      </c>
      <c r="AX103" s="41">
        <f t="shared" si="20"/>
        <v>773</v>
      </c>
      <c r="AY103" s="41">
        <f t="shared" si="20"/>
        <v>106</v>
      </c>
      <c r="AZ103" s="41">
        <f t="shared" si="20"/>
        <v>909</v>
      </c>
      <c r="BA103" s="41">
        <f t="shared" si="20"/>
        <v>115</v>
      </c>
      <c r="BB103" s="41">
        <f t="shared" si="20"/>
        <v>893</v>
      </c>
      <c r="BC103" s="41">
        <f t="shared" si="20"/>
        <v>126</v>
      </c>
      <c r="BD103" s="41">
        <f t="shared" si="20"/>
        <v>913</v>
      </c>
      <c r="BE103" s="41">
        <f t="shared" si="20"/>
        <v>119</v>
      </c>
      <c r="BF103" s="41">
        <f t="shared" si="20"/>
        <v>1073</v>
      </c>
      <c r="BG103" s="41">
        <f t="shared" si="20"/>
        <v>144</v>
      </c>
    </row>
    <row r="104" spans="2:59" ht="11.25" customHeight="1" x14ac:dyDescent="0.2">
      <c r="B104" s="15"/>
      <c r="C104" s="38" t="s">
        <v>80</v>
      </c>
      <c r="D104" s="14">
        <v>100</v>
      </c>
      <c r="E104" s="14">
        <v>12</v>
      </c>
      <c r="F104" s="14">
        <v>92</v>
      </c>
      <c r="G104" s="14">
        <v>5</v>
      </c>
      <c r="H104" s="14">
        <v>70</v>
      </c>
      <c r="I104" s="14">
        <v>3</v>
      </c>
      <c r="J104" s="14">
        <v>97</v>
      </c>
      <c r="K104" s="14">
        <v>11</v>
      </c>
      <c r="L104" s="14">
        <v>99</v>
      </c>
      <c r="M104" s="14">
        <v>11</v>
      </c>
      <c r="N104" s="14">
        <v>102</v>
      </c>
      <c r="O104" s="14">
        <v>12</v>
      </c>
      <c r="P104" s="14">
        <v>113</v>
      </c>
      <c r="Q104" s="14">
        <v>14</v>
      </c>
      <c r="R104" s="14">
        <v>84</v>
      </c>
      <c r="S104" s="14">
        <v>5</v>
      </c>
      <c r="T104" s="14">
        <v>94</v>
      </c>
      <c r="U104" s="14">
        <v>15</v>
      </c>
      <c r="V104" s="14">
        <v>123</v>
      </c>
      <c r="W104" s="14">
        <v>9</v>
      </c>
      <c r="X104" s="14">
        <v>123</v>
      </c>
      <c r="Y104" s="14">
        <v>16</v>
      </c>
      <c r="Z104" s="14">
        <v>136</v>
      </c>
      <c r="AA104" s="14">
        <v>15</v>
      </c>
      <c r="AB104" s="14">
        <v>172</v>
      </c>
      <c r="AC104" s="14">
        <v>29</v>
      </c>
      <c r="AD104" s="14">
        <v>192</v>
      </c>
      <c r="AE104" s="14">
        <v>38</v>
      </c>
      <c r="AF104" s="14">
        <v>255</v>
      </c>
      <c r="AG104" s="14">
        <v>43</v>
      </c>
      <c r="AH104" s="14">
        <v>193</v>
      </c>
      <c r="AI104" s="14">
        <v>33</v>
      </c>
      <c r="AJ104" s="14">
        <f>AJ99+AJ94+AJ89+AJ84</f>
        <v>165</v>
      </c>
      <c r="AK104" s="14">
        <f t="shared" ref="AK104:AU106" si="21">AK99+AK94+AK89+AK84</f>
        <v>20</v>
      </c>
      <c r="AL104" s="14">
        <f t="shared" si="21"/>
        <v>188</v>
      </c>
      <c r="AM104" s="14">
        <f t="shared" si="21"/>
        <v>27</v>
      </c>
      <c r="AN104" s="14">
        <f t="shared" ref="AN104:BG104" si="22">AN99+AN94+AN89+AN84</f>
        <v>162</v>
      </c>
      <c r="AO104" s="14">
        <f t="shared" si="22"/>
        <v>20</v>
      </c>
      <c r="AP104" s="14">
        <f t="shared" si="22"/>
        <v>131</v>
      </c>
      <c r="AQ104" s="14">
        <f t="shared" si="22"/>
        <v>22</v>
      </c>
      <c r="AR104" s="14">
        <f t="shared" si="22"/>
        <v>116</v>
      </c>
      <c r="AS104" s="14">
        <f t="shared" si="22"/>
        <v>16</v>
      </c>
      <c r="AT104" s="14">
        <f t="shared" si="22"/>
        <v>92</v>
      </c>
      <c r="AU104" s="14">
        <f t="shared" si="22"/>
        <v>15</v>
      </c>
      <c r="AV104" s="14">
        <f t="shared" si="22"/>
        <v>94</v>
      </c>
      <c r="AW104" s="14">
        <f t="shared" si="22"/>
        <v>12</v>
      </c>
      <c r="AX104" s="14">
        <f t="shared" si="22"/>
        <v>79</v>
      </c>
      <c r="AY104" s="14">
        <f t="shared" si="22"/>
        <v>20</v>
      </c>
      <c r="AZ104" s="14">
        <f t="shared" si="22"/>
        <v>125</v>
      </c>
      <c r="BA104" s="14">
        <f t="shared" si="22"/>
        <v>13</v>
      </c>
      <c r="BB104" s="14">
        <f t="shared" si="22"/>
        <v>119</v>
      </c>
      <c r="BC104" s="14">
        <f t="shared" si="22"/>
        <v>22</v>
      </c>
      <c r="BD104" s="14">
        <f t="shared" si="22"/>
        <v>123</v>
      </c>
      <c r="BE104" s="14">
        <f t="shared" si="22"/>
        <v>27</v>
      </c>
      <c r="BF104" s="14">
        <f t="shared" si="22"/>
        <v>149</v>
      </c>
      <c r="BG104" s="14">
        <f t="shared" si="22"/>
        <v>26</v>
      </c>
    </row>
    <row r="105" spans="2:59" ht="11.25" customHeight="1" x14ac:dyDescent="0.2">
      <c r="B105" s="44"/>
      <c r="C105" s="38" t="s">
        <v>54</v>
      </c>
      <c r="D105" s="14">
        <v>240</v>
      </c>
      <c r="E105" s="14">
        <v>13</v>
      </c>
      <c r="F105" s="14">
        <v>234</v>
      </c>
      <c r="G105" s="14">
        <v>23</v>
      </c>
      <c r="H105" s="14">
        <v>223</v>
      </c>
      <c r="I105" s="14">
        <v>15</v>
      </c>
      <c r="J105" s="14">
        <v>220</v>
      </c>
      <c r="K105" s="14">
        <v>17</v>
      </c>
      <c r="L105" s="14">
        <v>261</v>
      </c>
      <c r="M105" s="14">
        <v>16</v>
      </c>
      <c r="N105" s="14">
        <v>266</v>
      </c>
      <c r="O105" s="14">
        <v>16</v>
      </c>
      <c r="P105" s="14">
        <v>239</v>
      </c>
      <c r="Q105" s="14">
        <v>16</v>
      </c>
      <c r="R105" s="14">
        <v>242</v>
      </c>
      <c r="S105" s="14">
        <v>22</v>
      </c>
      <c r="T105" s="14">
        <v>193</v>
      </c>
      <c r="U105" s="14">
        <v>20</v>
      </c>
      <c r="V105" s="14">
        <v>206</v>
      </c>
      <c r="W105" s="14">
        <v>13</v>
      </c>
      <c r="X105" s="14">
        <v>175</v>
      </c>
      <c r="Y105" s="14">
        <v>18</v>
      </c>
      <c r="Z105" s="14">
        <v>233</v>
      </c>
      <c r="AA105" s="14">
        <v>17</v>
      </c>
      <c r="AB105" s="14">
        <v>234</v>
      </c>
      <c r="AC105" s="14">
        <v>18</v>
      </c>
      <c r="AD105" s="14">
        <v>265</v>
      </c>
      <c r="AE105" s="14">
        <v>18</v>
      </c>
      <c r="AF105" s="14">
        <v>347</v>
      </c>
      <c r="AG105" s="14">
        <v>33</v>
      </c>
      <c r="AH105" s="14">
        <v>447</v>
      </c>
      <c r="AI105" s="14">
        <v>55</v>
      </c>
      <c r="AJ105" s="14">
        <f>AJ100+AJ95+AJ90+AJ85</f>
        <v>519</v>
      </c>
      <c r="AK105" s="14">
        <f t="shared" si="21"/>
        <v>68</v>
      </c>
      <c r="AL105" s="14">
        <f t="shared" si="21"/>
        <v>505</v>
      </c>
      <c r="AM105" s="14">
        <f t="shared" si="21"/>
        <v>64</v>
      </c>
      <c r="AN105" s="14">
        <f>AN100+AN95+AN90+AN85</f>
        <v>606</v>
      </c>
      <c r="AO105" s="14">
        <f t="shared" si="21"/>
        <v>62</v>
      </c>
      <c r="AP105" s="14">
        <f t="shared" ref="AP105:BG106" si="23">AP100+AP95+AP90+AP85</f>
        <v>515</v>
      </c>
      <c r="AQ105" s="14">
        <f t="shared" si="23"/>
        <v>59</v>
      </c>
      <c r="AR105" s="14">
        <f t="shared" si="23"/>
        <v>502</v>
      </c>
      <c r="AS105" s="14">
        <f t="shared" si="23"/>
        <v>52</v>
      </c>
      <c r="AT105" s="14">
        <f t="shared" si="23"/>
        <v>514</v>
      </c>
      <c r="AU105" s="14">
        <f t="shared" si="23"/>
        <v>68</v>
      </c>
      <c r="AV105" s="14">
        <f t="shared" si="23"/>
        <v>591</v>
      </c>
      <c r="AW105" s="14">
        <f t="shared" si="23"/>
        <v>62</v>
      </c>
      <c r="AX105" s="14">
        <f t="shared" si="23"/>
        <v>583</v>
      </c>
      <c r="AY105" s="14">
        <f t="shared" si="23"/>
        <v>73</v>
      </c>
      <c r="AZ105" s="14">
        <f t="shared" si="23"/>
        <v>665</v>
      </c>
      <c r="BA105" s="14">
        <f t="shared" si="23"/>
        <v>87</v>
      </c>
      <c r="BB105" s="14">
        <f t="shared" si="23"/>
        <v>653</v>
      </c>
      <c r="BC105" s="14">
        <f t="shared" si="23"/>
        <v>86</v>
      </c>
      <c r="BD105" s="14">
        <f t="shared" si="23"/>
        <v>683</v>
      </c>
      <c r="BE105" s="14">
        <f t="shared" si="23"/>
        <v>74</v>
      </c>
      <c r="BF105" s="14">
        <f t="shared" si="23"/>
        <v>790</v>
      </c>
      <c r="BG105" s="14">
        <f t="shared" si="23"/>
        <v>99</v>
      </c>
    </row>
    <row r="106" spans="2:59" ht="11.25" customHeight="1" x14ac:dyDescent="0.2">
      <c r="B106" s="45"/>
      <c r="C106" s="46" t="s">
        <v>78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50</v>
      </c>
      <c r="W106" s="47">
        <v>4</v>
      </c>
      <c r="X106" s="47">
        <v>62</v>
      </c>
      <c r="Y106" s="47">
        <v>3</v>
      </c>
      <c r="Z106" s="47">
        <v>46</v>
      </c>
      <c r="AA106" s="47">
        <v>3</v>
      </c>
      <c r="AB106" s="47">
        <v>69</v>
      </c>
      <c r="AC106" s="47">
        <v>7</v>
      </c>
      <c r="AD106" s="47">
        <v>76</v>
      </c>
      <c r="AE106" s="47">
        <v>7</v>
      </c>
      <c r="AF106" s="47">
        <v>102</v>
      </c>
      <c r="AG106" s="47">
        <v>10</v>
      </c>
      <c r="AH106" s="47">
        <v>148</v>
      </c>
      <c r="AI106" s="47">
        <v>14</v>
      </c>
      <c r="AJ106" s="47">
        <f>AJ101+AJ96+AJ91+AJ86</f>
        <v>138</v>
      </c>
      <c r="AK106" s="47">
        <f t="shared" si="21"/>
        <v>16</v>
      </c>
      <c r="AL106" s="47">
        <f t="shared" si="21"/>
        <v>157</v>
      </c>
      <c r="AM106" s="47">
        <f t="shared" si="21"/>
        <v>19</v>
      </c>
      <c r="AN106" s="47">
        <f t="shared" si="21"/>
        <v>114</v>
      </c>
      <c r="AO106" s="47">
        <f t="shared" si="21"/>
        <v>21</v>
      </c>
      <c r="AP106" s="47">
        <f t="shared" si="21"/>
        <v>105</v>
      </c>
      <c r="AQ106" s="47">
        <f t="shared" si="21"/>
        <v>18</v>
      </c>
      <c r="AR106" s="47">
        <f t="shared" si="21"/>
        <v>96</v>
      </c>
      <c r="AS106" s="47">
        <f t="shared" si="21"/>
        <v>16</v>
      </c>
      <c r="AT106" s="47">
        <f t="shared" si="21"/>
        <v>81</v>
      </c>
      <c r="AU106" s="47">
        <f t="shared" si="21"/>
        <v>10</v>
      </c>
      <c r="AV106" s="47">
        <f t="shared" si="23"/>
        <v>80</v>
      </c>
      <c r="AW106" s="47">
        <f t="shared" si="23"/>
        <v>6</v>
      </c>
      <c r="AX106" s="47">
        <f t="shared" si="23"/>
        <v>111</v>
      </c>
      <c r="AY106" s="47">
        <f t="shared" si="23"/>
        <v>13</v>
      </c>
      <c r="AZ106" s="47">
        <f t="shared" si="23"/>
        <v>119</v>
      </c>
      <c r="BA106" s="47">
        <f t="shared" si="23"/>
        <v>15</v>
      </c>
      <c r="BB106" s="47">
        <f t="shared" si="23"/>
        <v>121</v>
      </c>
      <c r="BC106" s="47">
        <f t="shared" si="23"/>
        <v>18</v>
      </c>
      <c r="BD106" s="47">
        <f t="shared" si="23"/>
        <v>107</v>
      </c>
      <c r="BE106" s="47">
        <f t="shared" si="23"/>
        <v>18</v>
      </c>
      <c r="BF106" s="47">
        <f t="shared" si="23"/>
        <v>134</v>
      </c>
      <c r="BG106" s="47">
        <f t="shared" si="23"/>
        <v>19</v>
      </c>
    </row>
    <row r="107" spans="2:59" ht="11.25" customHeight="1" x14ac:dyDescent="0.2">
      <c r="B107" s="38" t="s">
        <v>79</v>
      </c>
      <c r="C107" s="38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15"/>
      <c r="AN107" s="15"/>
      <c r="AO107" s="15"/>
      <c r="AP107" s="15"/>
      <c r="BG107" s="14" t="s">
        <v>124</v>
      </c>
    </row>
    <row r="108" spans="2:59" ht="11.25" customHeight="1" x14ac:dyDescent="0.2">
      <c r="B108" s="15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2:59" ht="11.25" customHeight="1" x14ac:dyDescent="0.2">
      <c r="B109" s="77" t="s">
        <v>136</v>
      </c>
      <c r="C109" s="77"/>
      <c r="D109" s="77"/>
      <c r="E109" s="77"/>
      <c r="F109" s="77"/>
      <c r="G109" s="77"/>
      <c r="H109" s="77"/>
      <c r="I109" s="77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2:59" ht="11.25" customHeight="1" x14ac:dyDescent="0.2">
      <c r="B110" s="26"/>
      <c r="C110" s="26"/>
      <c r="D110" s="78" t="s">
        <v>89</v>
      </c>
      <c r="E110" s="78"/>
      <c r="F110" s="78" t="s">
        <v>88</v>
      </c>
      <c r="G110" s="78"/>
      <c r="H110" s="78" t="s">
        <v>87</v>
      </c>
      <c r="I110" s="78"/>
      <c r="J110" s="78" t="s">
        <v>86</v>
      </c>
      <c r="K110" s="78"/>
      <c r="L110" s="78" t="s">
        <v>85</v>
      </c>
      <c r="M110" s="78"/>
      <c r="N110" s="78" t="s">
        <v>84</v>
      </c>
      <c r="O110" s="78"/>
      <c r="P110" s="78" t="s">
        <v>83</v>
      </c>
      <c r="Q110" s="78"/>
      <c r="R110" s="78" t="s">
        <v>82</v>
      </c>
      <c r="S110" s="78"/>
      <c r="T110" s="78" t="s">
        <v>77</v>
      </c>
      <c r="U110" s="78"/>
      <c r="V110" s="78" t="s">
        <v>76</v>
      </c>
      <c r="W110" s="78"/>
      <c r="X110" s="78" t="s">
        <v>75</v>
      </c>
      <c r="Y110" s="78"/>
      <c r="Z110" s="78" t="s">
        <v>74</v>
      </c>
      <c r="AA110" s="78"/>
      <c r="AB110" s="78" t="s">
        <v>73</v>
      </c>
      <c r="AC110" s="78"/>
      <c r="AD110" s="78" t="s">
        <v>72</v>
      </c>
      <c r="AE110" s="78"/>
      <c r="AF110" s="78" t="s">
        <v>71</v>
      </c>
      <c r="AG110" s="78"/>
      <c r="AH110" s="78" t="s">
        <v>68</v>
      </c>
      <c r="AI110" s="78"/>
      <c r="AJ110" s="78" t="s">
        <v>67</v>
      </c>
      <c r="AK110" s="78"/>
      <c r="AL110" s="78" t="s">
        <v>69</v>
      </c>
      <c r="AM110" s="78"/>
      <c r="AN110" s="78" t="s">
        <v>92</v>
      </c>
      <c r="AO110" s="78"/>
      <c r="AP110" s="78" t="s">
        <v>93</v>
      </c>
      <c r="AQ110" s="78"/>
      <c r="AR110" s="78" t="s">
        <v>95</v>
      </c>
      <c r="AS110" s="78"/>
      <c r="AT110" s="78" t="s">
        <v>97</v>
      </c>
      <c r="AU110" s="78"/>
      <c r="AV110" s="78" t="s">
        <v>98</v>
      </c>
      <c r="AW110" s="78"/>
      <c r="AX110" s="78" t="s">
        <v>99</v>
      </c>
      <c r="AY110" s="78"/>
      <c r="AZ110" s="78" t="s">
        <v>107</v>
      </c>
      <c r="BA110" s="78"/>
      <c r="BB110" s="78" t="s">
        <v>108</v>
      </c>
      <c r="BC110" s="78"/>
      <c r="BD110" s="78" t="s">
        <v>121</v>
      </c>
      <c r="BE110" s="78"/>
      <c r="BF110" s="78" t="s">
        <v>122</v>
      </c>
      <c r="BG110" s="78"/>
    </row>
    <row r="111" spans="2:59" ht="11.25" customHeight="1" x14ac:dyDescent="0.2">
      <c r="B111" s="27"/>
      <c r="C111" s="28" t="s">
        <v>4</v>
      </c>
      <c r="D111" s="29" t="s">
        <v>0</v>
      </c>
      <c r="E111" s="29" t="s">
        <v>17</v>
      </c>
      <c r="F111" s="29" t="s">
        <v>0</v>
      </c>
      <c r="G111" s="29" t="s">
        <v>17</v>
      </c>
      <c r="H111" s="29" t="s">
        <v>0</v>
      </c>
      <c r="I111" s="29" t="s">
        <v>17</v>
      </c>
      <c r="J111" s="29" t="s">
        <v>0</v>
      </c>
      <c r="K111" s="29" t="s">
        <v>17</v>
      </c>
      <c r="L111" s="29" t="s">
        <v>0</v>
      </c>
      <c r="M111" s="29" t="s">
        <v>17</v>
      </c>
      <c r="N111" s="29" t="s">
        <v>0</v>
      </c>
      <c r="O111" s="29" t="s">
        <v>17</v>
      </c>
      <c r="P111" s="29" t="s">
        <v>0</v>
      </c>
      <c r="Q111" s="29" t="s">
        <v>17</v>
      </c>
      <c r="R111" s="29" t="s">
        <v>0</v>
      </c>
      <c r="S111" s="29" t="s">
        <v>17</v>
      </c>
      <c r="T111" s="29" t="s">
        <v>0</v>
      </c>
      <c r="U111" s="29" t="s">
        <v>17</v>
      </c>
      <c r="V111" s="29" t="s">
        <v>0</v>
      </c>
      <c r="W111" s="29" t="s">
        <v>17</v>
      </c>
      <c r="X111" s="29" t="s">
        <v>0</v>
      </c>
      <c r="Y111" s="29" t="s">
        <v>17</v>
      </c>
      <c r="Z111" s="29" t="s">
        <v>0</v>
      </c>
      <c r="AA111" s="29" t="s">
        <v>17</v>
      </c>
      <c r="AB111" s="29" t="s">
        <v>0</v>
      </c>
      <c r="AC111" s="29" t="s">
        <v>17</v>
      </c>
      <c r="AD111" s="29" t="s">
        <v>0</v>
      </c>
      <c r="AE111" s="29" t="s">
        <v>17</v>
      </c>
      <c r="AF111" s="29" t="s">
        <v>0</v>
      </c>
      <c r="AG111" s="29" t="s">
        <v>17</v>
      </c>
      <c r="AH111" s="29" t="s">
        <v>0</v>
      </c>
      <c r="AI111" s="29" t="s">
        <v>17</v>
      </c>
      <c r="AJ111" s="29" t="s">
        <v>0</v>
      </c>
      <c r="AK111" s="29" t="s">
        <v>17</v>
      </c>
      <c r="AL111" s="29" t="s">
        <v>0</v>
      </c>
      <c r="AM111" s="29" t="s">
        <v>17</v>
      </c>
      <c r="AN111" s="29" t="s">
        <v>0</v>
      </c>
      <c r="AO111" s="29" t="s">
        <v>17</v>
      </c>
      <c r="AP111" s="29" t="s">
        <v>0</v>
      </c>
      <c r="AQ111" s="29" t="s">
        <v>17</v>
      </c>
      <c r="AR111" s="29" t="s">
        <v>0</v>
      </c>
      <c r="AS111" s="29" t="s">
        <v>17</v>
      </c>
      <c r="AT111" s="29" t="s">
        <v>0</v>
      </c>
      <c r="AU111" s="29" t="s">
        <v>17</v>
      </c>
      <c r="AV111" s="29" t="s">
        <v>0</v>
      </c>
      <c r="AW111" s="29" t="s">
        <v>17</v>
      </c>
      <c r="AX111" s="29" t="s">
        <v>0</v>
      </c>
      <c r="AY111" s="29" t="s">
        <v>17</v>
      </c>
      <c r="AZ111" s="29" t="s">
        <v>0</v>
      </c>
      <c r="BA111" s="29" t="s">
        <v>17</v>
      </c>
      <c r="BB111" s="29" t="s">
        <v>0</v>
      </c>
      <c r="BC111" s="29" t="s">
        <v>17</v>
      </c>
      <c r="BD111" s="29" t="s">
        <v>0</v>
      </c>
      <c r="BE111" s="29" t="s">
        <v>17</v>
      </c>
      <c r="BF111" s="29" t="s">
        <v>0</v>
      </c>
      <c r="BG111" s="29" t="s">
        <v>17</v>
      </c>
    </row>
    <row r="112" spans="2:59" ht="11.25" customHeight="1" x14ac:dyDescent="0.2">
      <c r="B112" s="30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2:66" ht="11.25" customHeight="1" x14ac:dyDescent="0.2">
      <c r="B113" s="30"/>
      <c r="C113" s="31"/>
      <c r="D113" s="15"/>
      <c r="E113" s="15" t="s">
        <v>5</v>
      </c>
      <c r="F113" s="15"/>
      <c r="G113" s="15" t="s">
        <v>5</v>
      </c>
      <c r="H113" s="15"/>
      <c r="I113" s="15" t="s">
        <v>5</v>
      </c>
      <c r="J113" s="15"/>
      <c r="K113" s="15" t="s">
        <v>5</v>
      </c>
      <c r="L113" s="15"/>
      <c r="M113" s="15" t="s">
        <v>5</v>
      </c>
      <c r="N113" s="15"/>
      <c r="O113" s="15" t="s">
        <v>5</v>
      </c>
      <c r="P113" s="15"/>
      <c r="Q113" s="15" t="s">
        <v>5</v>
      </c>
      <c r="R113" s="15"/>
      <c r="S113" s="15" t="s">
        <v>5</v>
      </c>
      <c r="T113" s="15"/>
      <c r="U113" s="15" t="s">
        <v>5</v>
      </c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2:66" ht="11.25" customHeight="1" x14ac:dyDescent="0.2">
      <c r="B114" s="30" t="s">
        <v>40</v>
      </c>
      <c r="C114" s="31" t="s">
        <v>23</v>
      </c>
      <c r="D114" s="15">
        <v>79</v>
      </c>
      <c r="E114" s="15">
        <v>3</v>
      </c>
      <c r="F114" s="15">
        <v>61</v>
      </c>
      <c r="G114" s="15">
        <v>2</v>
      </c>
      <c r="H114" s="15">
        <v>46</v>
      </c>
      <c r="I114" s="15">
        <v>1</v>
      </c>
      <c r="J114" s="15">
        <v>31</v>
      </c>
      <c r="K114" s="15">
        <v>3</v>
      </c>
      <c r="L114" s="15">
        <v>31</v>
      </c>
      <c r="M114" s="15">
        <v>2</v>
      </c>
      <c r="N114" s="15">
        <v>46</v>
      </c>
      <c r="O114" s="15">
        <v>2</v>
      </c>
      <c r="P114" s="15">
        <v>81</v>
      </c>
      <c r="Q114" s="15">
        <v>3</v>
      </c>
      <c r="R114" s="15">
        <v>131</v>
      </c>
      <c r="S114" s="15">
        <v>4</v>
      </c>
      <c r="T114" s="15">
        <v>180</v>
      </c>
      <c r="U114" s="15">
        <v>9</v>
      </c>
      <c r="V114" s="15">
        <v>239</v>
      </c>
      <c r="W114" s="15">
        <v>15</v>
      </c>
      <c r="X114" s="15">
        <v>287</v>
      </c>
      <c r="Y114" s="15">
        <v>17</v>
      </c>
      <c r="Z114" s="15">
        <v>296</v>
      </c>
      <c r="AA114" s="15">
        <v>15</v>
      </c>
      <c r="AB114" s="15">
        <v>243</v>
      </c>
      <c r="AC114" s="15">
        <v>10</v>
      </c>
      <c r="AD114" s="15">
        <v>111</v>
      </c>
      <c r="AE114" s="15">
        <v>4</v>
      </c>
      <c r="AF114" s="15" t="s">
        <v>62</v>
      </c>
      <c r="AG114" s="15" t="s">
        <v>62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6">
        <v>0</v>
      </c>
      <c r="AS114" s="16">
        <v>0</v>
      </c>
    </row>
    <row r="115" spans="2:66" ht="11.25" customHeight="1" x14ac:dyDescent="0.2">
      <c r="B115" s="30" t="s">
        <v>40</v>
      </c>
      <c r="C115" s="31" t="s">
        <v>55</v>
      </c>
      <c r="D115" s="15" t="s">
        <v>62</v>
      </c>
      <c r="E115" s="15" t="s">
        <v>62</v>
      </c>
      <c r="F115" s="15" t="s">
        <v>62</v>
      </c>
      <c r="G115" s="15" t="s">
        <v>62</v>
      </c>
      <c r="H115" s="15" t="s">
        <v>62</v>
      </c>
      <c r="I115" s="15" t="s">
        <v>62</v>
      </c>
      <c r="J115" s="15" t="s">
        <v>62</v>
      </c>
      <c r="K115" s="15" t="s">
        <v>62</v>
      </c>
      <c r="L115" s="15" t="s">
        <v>62</v>
      </c>
      <c r="M115" s="15" t="s">
        <v>62</v>
      </c>
      <c r="N115" s="15" t="s">
        <v>62</v>
      </c>
      <c r="O115" s="15" t="s">
        <v>62</v>
      </c>
      <c r="P115" s="15" t="s">
        <v>62</v>
      </c>
      <c r="Q115" s="15" t="s">
        <v>62</v>
      </c>
      <c r="R115" s="15" t="s">
        <v>62</v>
      </c>
      <c r="S115" s="15" t="s">
        <v>62</v>
      </c>
      <c r="T115" s="15">
        <v>9</v>
      </c>
      <c r="U115" s="15">
        <v>4</v>
      </c>
      <c r="V115" s="15">
        <v>22</v>
      </c>
      <c r="W115" s="15">
        <v>7</v>
      </c>
      <c r="X115" s="15">
        <v>81</v>
      </c>
      <c r="Y115" s="15">
        <v>24</v>
      </c>
      <c r="Z115" s="15">
        <v>149</v>
      </c>
      <c r="AA115" s="15">
        <v>47</v>
      </c>
      <c r="AB115" s="15">
        <v>208</v>
      </c>
      <c r="AC115" s="15">
        <v>70</v>
      </c>
      <c r="AD115" s="15">
        <v>280</v>
      </c>
      <c r="AE115" s="15">
        <v>90</v>
      </c>
      <c r="AF115" s="15">
        <v>318</v>
      </c>
      <c r="AG115" s="15">
        <v>109</v>
      </c>
      <c r="AH115" s="15">
        <v>314</v>
      </c>
      <c r="AI115" s="15">
        <v>108</v>
      </c>
      <c r="AJ115" s="15">
        <v>324</v>
      </c>
      <c r="AK115" s="15">
        <v>125</v>
      </c>
      <c r="AL115" s="15">
        <v>118</v>
      </c>
      <c r="AM115" s="15">
        <v>44</v>
      </c>
      <c r="AN115" s="15">
        <v>381</v>
      </c>
      <c r="AO115" s="15">
        <v>172</v>
      </c>
      <c r="AP115" s="15">
        <v>361</v>
      </c>
      <c r="AQ115" s="15">
        <v>169</v>
      </c>
      <c r="AR115" s="16">
        <v>231</v>
      </c>
      <c r="AS115" s="16">
        <v>94</v>
      </c>
      <c r="AT115" s="16">
        <v>228</v>
      </c>
      <c r="AU115" s="16">
        <v>95</v>
      </c>
      <c r="AV115" s="16">
        <v>248</v>
      </c>
      <c r="AW115" s="16">
        <v>101</v>
      </c>
      <c r="AX115" s="16">
        <v>191</v>
      </c>
      <c r="AY115" s="16">
        <v>84</v>
      </c>
      <c r="AZ115" s="16">
        <v>125</v>
      </c>
      <c r="BA115" s="16">
        <v>57</v>
      </c>
      <c r="BB115" s="16">
        <v>80</v>
      </c>
      <c r="BC115" s="16">
        <v>36</v>
      </c>
      <c r="BD115" s="16">
        <v>13</v>
      </c>
      <c r="BE115" s="16">
        <v>4</v>
      </c>
    </row>
    <row r="116" spans="2:66" ht="11.25" customHeight="1" x14ac:dyDescent="0.2">
      <c r="B116" s="30" t="s">
        <v>40</v>
      </c>
      <c r="C116" s="31" t="s">
        <v>104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>
        <v>159</v>
      </c>
      <c r="AQ116" s="15">
        <v>27</v>
      </c>
      <c r="AR116" s="16">
        <v>355</v>
      </c>
      <c r="AS116" s="16">
        <v>63</v>
      </c>
      <c r="AT116" s="16">
        <v>539</v>
      </c>
      <c r="AU116" s="16">
        <v>91</v>
      </c>
      <c r="AV116" s="16">
        <v>639</v>
      </c>
      <c r="AW116" s="16">
        <v>123</v>
      </c>
      <c r="AX116" s="16">
        <v>648</v>
      </c>
      <c r="AY116" s="16">
        <v>127</v>
      </c>
      <c r="AZ116" s="16">
        <v>648</v>
      </c>
      <c r="BA116" s="16">
        <v>126</v>
      </c>
      <c r="BB116" s="16">
        <v>632</v>
      </c>
      <c r="BC116" s="16">
        <v>127</v>
      </c>
      <c r="BD116" s="16">
        <v>631</v>
      </c>
      <c r="BE116" s="16">
        <v>110</v>
      </c>
    </row>
    <row r="117" spans="2:66" ht="11.25" customHeight="1" x14ac:dyDescent="0.2">
      <c r="B117" s="30" t="s">
        <v>40</v>
      </c>
      <c r="C117" s="31" t="s">
        <v>31</v>
      </c>
      <c r="D117" s="15" t="s">
        <v>62</v>
      </c>
      <c r="E117" s="15" t="s">
        <v>62</v>
      </c>
      <c r="F117" s="15" t="s">
        <v>62</v>
      </c>
      <c r="G117" s="15" t="s">
        <v>62</v>
      </c>
      <c r="H117" s="15" t="s">
        <v>62</v>
      </c>
      <c r="I117" s="15" t="s">
        <v>62</v>
      </c>
      <c r="J117" s="15" t="s">
        <v>62</v>
      </c>
      <c r="K117" s="15" t="s">
        <v>62</v>
      </c>
      <c r="L117" s="15" t="s">
        <v>62</v>
      </c>
      <c r="M117" s="15" t="s">
        <v>62</v>
      </c>
      <c r="N117" s="15" t="s">
        <v>62</v>
      </c>
      <c r="O117" s="15" t="s">
        <v>62</v>
      </c>
      <c r="P117" s="15" t="s">
        <v>62</v>
      </c>
      <c r="Q117" s="15" t="s">
        <v>62</v>
      </c>
      <c r="R117" s="15" t="s">
        <v>62</v>
      </c>
      <c r="S117" s="15" t="s">
        <v>62</v>
      </c>
      <c r="T117" s="15" t="s">
        <v>62</v>
      </c>
      <c r="U117" s="15" t="s">
        <v>62</v>
      </c>
      <c r="V117" s="15" t="s">
        <v>62</v>
      </c>
      <c r="W117" s="15" t="s">
        <v>62</v>
      </c>
      <c r="X117" s="15">
        <v>233</v>
      </c>
      <c r="Y117" s="15">
        <v>3</v>
      </c>
      <c r="Z117" s="15">
        <v>550</v>
      </c>
      <c r="AA117" s="15">
        <v>25</v>
      </c>
      <c r="AB117" s="15">
        <v>738</v>
      </c>
      <c r="AC117" s="15">
        <v>14</v>
      </c>
      <c r="AD117" s="15">
        <v>1090</v>
      </c>
      <c r="AE117" s="15">
        <v>20</v>
      </c>
      <c r="AF117" s="15">
        <v>1128</v>
      </c>
      <c r="AG117" s="15">
        <v>23</v>
      </c>
      <c r="AH117" s="15">
        <v>1050</v>
      </c>
      <c r="AI117" s="15">
        <v>23</v>
      </c>
      <c r="AJ117" s="15">
        <v>1000</v>
      </c>
      <c r="AK117" s="15">
        <v>23</v>
      </c>
      <c r="AL117" s="15">
        <v>858</v>
      </c>
      <c r="AM117" s="15">
        <v>22</v>
      </c>
      <c r="AN117" s="15">
        <v>886</v>
      </c>
      <c r="AO117" s="15">
        <v>27</v>
      </c>
      <c r="AP117" s="15">
        <v>850</v>
      </c>
      <c r="AQ117" s="15">
        <v>30</v>
      </c>
      <c r="AR117" s="16">
        <v>713</v>
      </c>
      <c r="AS117" s="16">
        <v>19</v>
      </c>
      <c r="AT117" s="16">
        <v>663</v>
      </c>
      <c r="AU117" s="16">
        <v>23</v>
      </c>
      <c r="AV117" s="16">
        <v>629</v>
      </c>
      <c r="AW117" s="16">
        <v>21</v>
      </c>
      <c r="AX117" s="16">
        <v>594</v>
      </c>
      <c r="AY117" s="16">
        <v>18</v>
      </c>
      <c r="AZ117" s="16">
        <v>573</v>
      </c>
      <c r="BA117" s="16">
        <v>17</v>
      </c>
      <c r="BB117" s="16">
        <v>432</v>
      </c>
      <c r="BC117" s="16">
        <v>20</v>
      </c>
      <c r="BD117" s="16">
        <v>538</v>
      </c>
      <c r="BE117" s="16">
        <v>24</v>
      </c>
    </row>
    <row r="118" spans="2:66" ht="11.25" customHeight="1" x14ac:dyDescent="0.2">
      <c r="B118" s="30" t="s">
        <v>40</v>
      </c>
      <c r="C118" s="31" t="s">
        <v>3</v>
      </c>
      <c r="D118" s="15" t="s">
        <v>62</v>
      </c>
      <c r="E118" s="15" t="s">
        <v>62</v>
      </c>
      <c r="F118" s="15" t="s">
        <v>62</v>
      </c>
      <c r="G118" s="15" t="s">
        <v>62</v>
      </c>
      <c r="H118" s="15" t="s">
        <v>62</v>
      </c>
      <c r="I118" s="15" t="s">
        <v>62</v>
      </c>
      <c r="J118" s="15">
        <v>23</v>
      </c>
      <c r="K118" s="15" t="s">
        <v>62</v>
      </c>
      <c r="L118" s="15">
        <v>50</v>
      </c>
      <c r="M118" s="15">
        <v>5</v>
      </c>
      <c r="N118" s="15">
        <v>313</v>
      </c>
      <c r="O118" s="15">
        <v>12</v>
      </c>
      <c r="P118" s="15">
        <v>817</v>
      </c>
      <c r="Q118" s="15">
        <v>39</v>
      </c>
      <c r="R118" s="15">
        <v>1369</v>
      </c>
      <c r="S118" s="15">
        <v>59</v>
      </c>
      <c r="T118" s="15">
        <v>2074</v>
      </c>
      <c r="U118" s="15">
        <v>94</v>
      </c>
      <c r="V118" s="15">
        <v>3032</v>
      </c>
      <c r="W118" s="15">
        <v>199</v>
      </c>
      <c r="X118" s="15">
        <v>4147</v>
      </c>
      <c r="Y118" s="15">
        <v>351</v>
      </c>
      <c r="Z118" s="15">
        <v>5576</v>
      </c>
      <c r="AA118" s="15">
        <v>560</v>
      </c>
      <c r="AB118" s="15">
        <v>6235</v>
      </c>
      <c r="AC118" s="15">
        <v>751</v>
      </c>
      <c r="AD118" s="15">
        <v>6372</v>
      </c>
      <c r="AE118" s="15">
        <v>666</v>
      </c>
      <c r="AF118" s="15">
        <v>6043</v>
      </c>
      <c r="AG118" s="15">
        <v>545</v>
      </c>
      <c r="AH118" s="15">
        <v>5722</v>
      </c>
      <c r="AI118" s="15">
        <v>528</v>
      </c>
      <c r="AJ118" s="15">
        <v>5488</v>
      </c>
      <c r="AK118" s="15">
        <v>449</v>
      </c>
      <c r="AL118" s="15">
        <v>5397</v>
      </c>
      <c r="AM118" s="15">
        <v>535</v>
      </c>
      <c r="AN118" s="15">
        <v>5602</v>
      </c>
      <c r="AO118" s="15">
        <v>474</v>
      </c>
      <c r="AP118" s="15">
        <v>5801</v>
      </c>
      <c r="AQ118" s="15">
        <v>503</v>
      </c>
      <c r="AR118" s="16">
        <v>5977</v>
      </c>
      <c r="AS118" s="16">
        <v>500</v>
      </c>
      <c r="AT118" s="16">
        <v>6311</v>
      </c>
      <c r="AU118" s="16">
        <v>524</v>
      </c>
      <c r="AV118" s="16">
        <v>6636</v>
      </c>
      <c r="AW118" s="16">
        <v>496</v>
      </c>
      <c r="AX118" s="16">
        <v>6910</v>
      </c>
      <c r="AY118" s="16">
        <v>492</v>
      </c>
      <c r="AZ118" s="16">
        <v>7096</v>
      </c>
      <c r="BA118" s="16">
        <v>487</v>
      </c>
      <c r="BB118" s="16">
        <v>7126</v>
      </c>
      <c r="BC118" s="16">
        <v>486</v>
      </c>
      <c r="BD118" s="16">
        <v>7225</v>
      </c>
      <c r="BE118" s="16">
        <v>511</v>
      </c>
    </row>
    <row r="119" spans="2:66" ht="11.25" customHeight="1" x14ac:dyDescent="0.2">
      <c r="B119" s="30" t="s">
        <v>40</v>
      </c>
      <c r="C119" s="31" t="s">
        <v>6</v>
      </c>
      <c r="D119" s="15" t="s">
        <v>62</v>
      </c>
      <c r="E119" s="15" t="s">
        <v>62</v>
      </c>
      <c r="F119" s="15" t="s">
        <v>62</v>
      </c>
      <c r="G119" s="15" t="s">
        <v>62</v>
      </c>
      <c r="H119" s="15" t="s">
        <v>62</v>
      </c>
      <c r="I119" s="15" t="s">
        <v>62</v>
      </c>
      <c r="J119" s="15" t="s">
        <v>62</v>
      </c>
      <c r="K119" s="15" t="s">
        <v>62</v>
      </c>
      <c r="L119" s="15" t="s">
        <v>62</v>
      </c>
      <c r="M119" s="15" t="s">
        <v>62</v>
      </c>
      <c r="N119" s="15" t="s">
        <v>62</v>
      </c>
      <c r="O119" s="15" t="s">
        <v>62</v>
      </c>
      <c r="P119" s="15" t="s">
        <v>62</v>
      </c>
      <c r="Q119" s="15" t="s">
        <v>62</v>
      </c>
      <c r="R119" s="15" t="s">
        <v>62</v>
      </c>
      <c r="S119" s="15" t="s">
        <v>62</v>
      </c>
      <c r="T119" s="15">
        <v>45</v>
      </c>
      <c r="U119" s="15">
        <v>5</v>
      </c>
      <c r="V119" s="15">
        <v>266</v>
      </c>
      <c r="W119" s="15">
        <v>38</v>
      </c>
      <c r="X119" s="15">
        <v>553</v>
      </c>
      <c r="Y119" s="15">
        <v>94</v>
      </c>
      <c r="Z119" s="15">
        <v>740</v>
      </c>
      <c r="AA119" s="15">
        <v>153</v>
      </c>
      <c r="AB119" s="15">
        <v>815</v>
      </c>
      <c r="AC119" s="15">
        <v>187</v>
      </c>
      <c r="AD119" s="15">
        <v>768</v>
      </c>
      <c r="AE119" s="15">
        <v>199</v>
      </c>
      <c r="AF119" s="15">
        <v>752</v>
      </c>
      <c r="AG119" s="15">
        <v>215</v>
      </c>
      <c r="AH119" s="15">
        <v>772</v>
      </c>
      <c r="AI119" s="15">
        <v>217</v>
      </c>
      <c r="AJ119" s="15">
        <v>855</v>
      </c>
      <c r="AK119" s="15">
        <v>236</v>
      </c>
      <c r="AL119" s="15">
        <v>1016</v>
      </c>
      <c r="AM119" s="15">
        <v>287</v>
      </c>
      <c r="AN119" s="15">
        <v>968</v>
      </c>
      <c r="AO119" s="15">
        <v>273</v>
      </c>
      <c r="AP119" s="15">
        <v>1047</v>
      </c>
      <c r="AQ119" s="15">
        <v>291</v>
      </c>
      <c r="AR119" s="16">
        <v>894</v>
      </c>
      <c r="AS119" s="16">
        <v>268</v>
      </c>
      <c r="AT119" s="16">
        <v>604</v>
      </c>
      <c r="AU119" s="16">
        <v>170</v>
      </c>
      <c r="AV119" s="16">
        <v>897</v>
      </c>
      <c r="AW119" s="16">
        <v>291</v>
      </c>
      <c r="AX119" s="16">
        <v>1191</v>
      </c>
      <c r="AY119" s="16">
        <v>386</v>
      </c>
      <c r="AZ119" s="16">
        <v>1338</v>
      </c>
      <c r="BA119" s="16">
        <v>424</v>
      </c>
      <c r="BB119" s="16">
        <v>1409</v>
      </c>
      <c r="BC119" s="16">
        <v>432</v>
      </c>
      <c r="BD119" s="16">
        <v>1510</v>
      </c>
      <c r="BE119" s="16">
        <v>511</v>
      </c>
    </row>
    <row r="120" spans="2:66" ht="11.25" customHeight="1" x14ac:dyDescent="0.2">
      <c r="B120" s="30" t="s">
        <v>40</v>
      </c>
      <c r="C120" s="31" t="s">
        <v>28</v>
      </c>
      <c r="D120" s="15" t="s">
        <v>62</v>
      </c>
      <c r="E120" s="15" t="s">
        <v>62</v>
      </c>
      <c r="F120" s="15" t="s">
        <v>62</v>
      </c>
      <c r="G120" s="15" t="s">
        <v>62</v>
      </c>
      <c r="H120" s="15" t="s">
        <v>62</v>
      </c>
      <c r="I120" s="15" t="s">
        <v>62</v>
      </c>
      <c r="J120" s="15" t="s">
        <v>62</v>
      </c>
      <c r="K120" s="15" t="s">
        <v>62</v>
      </c>
      <c r="L120" s="15" t="s">
        <v>62</v>
      </c>
      <c r="M120" s="15" t="s">
        <v>62</v>
      </c>
      <c r="N120" s="15" t="s">
        <v>62</v>
      </c>
      <c r="O120" s="15" t="s">
        <v>62</v>
      </c>
      <c r="P120" s="15" t="s">
        <v>62</v>
      </c>
      <c r="Q120" s="15" t="s">
        <v>62</v>
      </c>
      <c r="R120" s="15" t="s">
        <v>62</v>
      </c>
      <c r="S120" s="15" t="s">
        <v>62</v>
      </c>
      <c r="T120" s="15" t="s">
        <v>62</v>
      </c>
      <c r="U120" s="15" t="s">
        <v>62</v>
      </c>
      <c r="V120" s="15" t="s">
        <v>62</v>
      </c>
      <c r="W120" s="15" t="s">
        <v>62</v>
      </c>
      <c r="X120" s="15">
        <v>126</v>
      </c>
      <c r="Y120" s="15">
        <v>8</v>
      </c>
      <c r="Z120" s="15">
        <v>280</v>
      </c>
      <c r="AA120" s="15">
        <v>11</v>
      </c>
      <c r="AB120" s="15">
        <v>357</v>
      </c>
      <c r="AC120" s="15">
        <v>13</v>
      </c>
      <c r="AD120" s="15">
        <v>414</v>
      </c>
      <c r="AE120" s="15">
        <v>12</v>
      </c>
      <c r="AF120" s="15">
        <v>407</v>
      </c>
      <c r="AG120" s="15">
        <v>8</v>
      </c>
      <c r="AH120" s="15">
        <v>301</v>
      </c>
      <c r="AI120" s="15">
        <v>5</v>
      </c>
      <c r="AJ120" s="15">
        <v>259</v>
      </c>
      <c r="AK120" s="15">
        <v>6</v>
      </c>
      <c r="AL120" s="15">
        <v>112</v>
      </c>
      <c r="AM120" s="15">
        <v>2</v>
      </c>
      <c r="AN120" s="15">
        <v>135</v>
      </c>
      <c r="AO120" s="15">
        <v>9</v>
      </c>
      <c r="AP120" s="15">
        <v>139</v>
      </c>
      <c r="AQ120" s="15">
        <v>9</v>
      </c>
      <c r="AR120" s="16">
        <v>170</v>
      </c>
      <c r="AS120" s="16">
        <v>7</v>
      </c>
      <c r="AT120" s="16">
        <v>167</v>
      </c>
      <c r="AU120" s="16">
        <v>3</v>
      </c>
      <c r="AV120" s="16">
        <v>169</v>
      </c>
      <c r="AW120" s="16">
        <v>4</v>
      </c>
      <c r="AX120" s="16">
        <v>170</v>
      </c>
      <c r="AY120" s="16">
        <v>3</v>
      </c>
      <c r="AZ120" s="16">
        <v>182</v>
      </c>
      <c r="BA120" s="16">
        <v>7</v>
      </c>
      <c r="BB120" s="16">
        <v>201</v>
      </c>
      <c r="BC120" s="16">
        <v>12</v>
      </c>
      <c r="BD120" s="16">
        <v>199</v>
      </c>
      <c r="BE120" s="16">
        <v>11</v>
      </c>
    </row>
    <row r="121" spans="2:66" ht="11.25" customHeight="1" x14ac:dyDescent="0.2">
      <c r="B121" s="34" t="s">
        <v>40</v>
      </c>
      <c r="C121" s="35" t="s">
        <v>0</v>
      </c>
      <c r="D121" s="5">
        <f t="shared" ref="D121:AG121" si="24">SUM(D114:D120)</f>
        <v>79</v>
      </c>
      <c r="E121" s="5">
        <f t="shared" si="24"/>
        <v>3</v>
      </c>
      <c r="F121" s="5">
        <f t="shared" si="24"/>
        <v>61</v>
      </c>
      <c r="G121" s="5">
        <f t="shared" si="24"/>
        <v>2</v>
      </c>
      <c r="H121" s="5">
        <f t="shared" si="24"/>
        <v>46</v>
      </c>
      <c r="I121" s="5">
        <f t="shared" si="24"/>
        <v>1</v>
      </c>
      <c r="J121" s="5">
        <f t="shared" si="24"/>
        <v>54</v>
      </c>
      <c r="K121" s="5">
        <f t="shared" si="24"/>
        <v>3</v>
      </c>
      <c r="L121" s="5">
        <f t="shared" si="24"/>
        <v>81</v>
      </c>
      <c r="M121" s="5">
        <f t="shared" si="24"/>
        <v>7</v>
      </c>
      <c r="N121" s="5">
        <f t="shared" si="24"/>
        <v>359</v>
      </c>
      <c r="O121" s="5">
        <f t="shared" si="24"/>
        <v>14</v>
      </c>
      <c r="P121" s="5">
        <f t="shared" si="24"/>
        <v>898</v>
      </c>
      <c r="Q121" s="5">
        <f t="shared" si="24"/>
        <v>42</v>
      </c>
      <c r="R121" s="5">
        <f t="shared" si="24"/>
        <v>1500</v>
      </c>
      <c r="S121" s="5">
        <f t="shared" si="24"/>
        <v>63</v>
      </c>
      <c r="T121" s="5">
        <f t="shared" si="24"/>
        <v>2308</v>
      </c>
      <c r="U121" s="5">
        <f t="shared" si="24"/>
        <v>112</v>
      </c>
      <c r="V121" s="5">
        <f t="shared" si="24"/>
        <v>3559</v>
      </c>
      <c r="W121" s="5">
        <f t="shared" si="24"/>
        <v>259</v>
      </c>
      <c r="X121" s="5">
        <f t="shared" si="24"/>
        <v>5427</v>
      </c>
      <c r="Y121" s="5">
        <f t="shared" si="24"/>
        <v>497</v>
      </c>
      <c r="Z121" s="5">
        <f t="shared" si="24"/>
        <v>7591</v>
      </c>
      <c r="AA121" s="5">
        <f t="shared" si="24"/>
        <v>811</v>
      </c>
      <c r="AB121" s="5">
        <f t="shared" si="24"/>
        <v>8596</v>
      </c>
      <c r="AC121" s="5">
        <f t="shared" si="24"/>
        <v>1045</v>
      </c>
      <c r="AD121" s="5">
        <f t="shared" si="24"/>
        <v>9035</v>
      </c>
      <c r="AE121" s="5">
        <f t="shared" si="24"/>
        <v>991</v>
      </c>
      <c r="AF121" s="5">
        <f t="shared" si="24"/>
        <v>8648</v>
      </c>
      <c r="AG121" s="5">
        <f t="shared" si="24"/>
        <v>900</v>
      </c>
      <c r="AH121" s="5">
        <v>8159</v>
      </c>
      <c r="AI121" s="5">
        <v>881</v>
      </c>
      <c r="AJ121" s="5">
        <v>7926</v>
      </c>
      <c r="AK121" s="5">
        <f t="shared" ref="AK121:BE121" si="25">SUM(AK114:AK120)</f>
        <v>839</v>
      </c>
      <c r="AL121" s="48">
        <f t="shared" si="25"/>
        <v>7501</v>
      </c>
      <c r="AM121" s="48">
        <f t="shared" si="25"/>
        <v>890</v>
      </c>
      <c r="AN121" s="48">
        <f t="shared" si="25"/>
        <v>7972</v>
      </c>
      <c r="AO121" s="48">
        <f t="shared" si="25"/>
        <v>955</v>
      </c>
      <c r="AP121" s="48">
        <f t="shared" si="25"/>
        <v>8357</v>
      </c>
      <c r="AQ121" s="48">
        <f t="shared" si="25"/>
        <v>1029</v>
      </c>
      <c r="AR121" s="48">
        <f t="shared" si="25"/>
        <v>8340</v>
      </c>
      <c r="AS121" s="48">
        <f t="shared" si="25"/>
        <v>951</v>
      </c>
      <c r="AT121" s="48">
        <f t="shared" si="25"/>
        <v>8512</v>
      </c>
      <c r="AU121" s="48">
        <f t="shared" si="25"/>
        <v>906</v>
      </c>
      <c r="AV121" s="48">
        <f t="shared" si="25"/>
        <v>9218</v>
      </c>
      <c r="AW121" s="48">
        <f t="shared" si="25"/>
        <v>1036</v>
      </c>
      <c r="AX121" s="48">
        <f t="shared" si="25"/>
        <v>9704</v>
      </c>
      <c r="AY121" s="48">
        <f t="shared" si="25"/>
        <v>1110</v>
      </c>
      <c r="AZ121" s="48">
        <f t="shared" si="25"/>
        <v>9962</v>
      </c>
      <c r="BA121" s="48">
        <f t="shared" si="25"/>
        <v>1118</v>
      </c>
      <c r="BB121" s="48">
        <f t="shared" si="25"/>
        <v>9880</v>
      </c>
      <c r="BC121" s="48">
        <f t="shared" si="25"/>
        <v>1113</v>
      </c>
      <c r="BD121" s="48">
        <f t="shared" si="25"/>
        <v>10116</v>
      </c>
      <c r="BE121" s="48">
        <f t="shared" si="25"/>
        <v>1171</v>
      </c>
      <c r="BF121" s="24"/>
      <c r="BG121" s="24"/>
      <c r="BH121" s="24"/>
      <c r="BJ121" s="24"/>
      <c r="BL121" s="24"/>
      <c r="BN121" s="24"/>
    </row>
    <row r="122" spans="2:66" ht="11.25" customHeight="1" x14ac:dyDescent="0.2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</row>
    <row r="123" spans="2:66" ht="11.25" customHeight="1" x14ac:dyDescent="0.2">
      <c r="B123" s="30" t="s">
        <v>13</v>
      </c>
      <c r="C123" s="31" t="s">
        <v>59</v>
      </c>
      <c r="D123" s="15" t="s">
        <v>62</v>
      </c>
      <c r="E123" s="15" t="s">
        <v>62</v>
      </c>
      <c r="F123" s="15" t="s">
        <v>62</v>
      </c>
      <c r="G123" s="15" t="s">
        <v>62</v>
      </c>
      <c r="H123" s="15" t="s">
        <v>62</v>
      </c>
      <c r="I123" s="15" t="s">
        <v>62</v>
      </c>
      <c r="J123" s="15" t="s">
        <v>62</v>
      </c>
      <c r="K123" s="15" t="s">
        <v>62</v>
      </c>
      <c r="L123" s="15" t="s">
        <v>62</v>
      </c>
      <c r="M123" s="15" t="s">
        <v>62</v>
      </c>
      <c r="N123" s="15" t="s">
        <v>62</v>
      </c>
      <c r="O123" s="15" t="s">
        <v>62</v>
      </c>
      <c r="P123" s="15" t="s">
        <v>62</v>
      </c>
      <c r="Q123" s="15" t="s">
        <v>62</v>
      </c>
      <c r="R123" s="15" t="s">
        <v>62</v>
      </c>
      <c r="S123" s="15" t="s">
        <v>62</v>
      </c>
      <c r="T123" s="15" t="s">
        <v>62</v>
      </c>
      <c r="U123" s="15" t="s">
        <v>62</v>
      </c>
      <c r="V123" s="15">
        <v>163</v>
      </c>
      <c r="W123" s="15">
        <v>26</v>
      </c>
      <c r="X123" s="15">
        <v>165</v>
      </c>
      <c r="Y123" s="15">
        <v>34</v>
      </c>
      <c r="Z123" s="15">
        <v>149</v>
      </c>
      <c r="AA123" s="15">
        <v>30</v>
      </c>
      <c r="AB123" s="15">
        <v>78</v>
      </c>
      <c r="AC123" s="15">
        <v>13</v>
      </c>
      <c r="AD123" s="15">
        <v>18</v>
      </c>
      <c r="AE123" s="15">
        <v>10</v>
      </c>
      <c r="AF123" s="15">
        <v>16</v>
      </c>
      <c r="AG123" s="15">
        <v>8</v>
      </c>
      <c r="AH123" s="15">
        <v>0</v>
      </c>
      <c r="AI123" s="15">
        <v>0</v>
      </c>
      <c r="AJ123" s="49">
        <v>0</v>
      </c>
      <c r="AK123" s="49">
        <v>0</v>
      </c>
      <c r="AL123" s="49">
        <v>0</v>
      </c>
      <c r="AM123" s="49">
        <v>0</v>
      </c>
      <c r="AN123" s="49">
        <v>0</v>
      </c>
      <c r="AO123" s="49">
        <v>0</v>
      </c>
      <c r="AP123" s="49">
        <v>0</v>
      </c>
      <c r="AQ123" s="49">
        <v>0</v>
      </c>
    </row>
    <row r="124" spans="2:66" ht="11.25" customHeight="1" x14ac:dyDescent="0.2">
      <c r="B124" s="30" t="s">
        <v>13</v>
      </c>
      <c r="C124" s="31" t="s">
        <v>56</v>
      </c>
      <c r="D124" s="15" t="s">
        <v>62</v>
      </c>
      <c r="E124" s="15" t="s">
        <v>62</v>
      </c>
      <c r="F124" s="15" t="s">
        <v>62</v>
      </c>
      <c r="G124" s="15" t="s">
        <v>62</v>
      </c>
      <c r="H124" s="15" t="s">
        <v>62</v>
      </c>
      <c r="I124" s="15" t="s">
        <v>62</v>
      </c>
      <c r="J124" s="15" t="s">
        <v>62</v>
      </c>
      <c r="K124" s="15" t="s">
        <v>62</v>
      </c>
      <c r="L124" s="15" t="s">
        <v>62</v>
      </c>
      <c r="M124" s="15" t="s">
        <v>62</v>
      </c>
      <c r="N124" s="15" t="s">
        <v>62</v>
      </c>
      <c r="O124" s="15" t="s">
        <v>62</v>
      </c>
      <c r="P124" s="15" t="s">
        <v>62</v>
      </c>
      <c r="Q124" s="15" t="s">
        <v>62</v>
      </c>
      <c r="R124" s="15" t="s">
        <v>62</v>
      </c>
      <c r="S124" s="15" t="s">
        <v>62</v>
      </c>
      <c r="T124" s="15" t="s">
        <v>62</v>
      </c>
      <c r="U124" s="15" t="s">
        <v>62</v>
      </c>
      <c r="V124" s="15" t="s">
        <v>62</v>
      </c>
      <c r="W124" s="15" t="s">
        <v>62</v>
      </c>
      <c r="X124" s="15" t="s">
        <v>62</v>
      </c>
      <c r="Y124" s="15" t="s">
        <v>62</v>
      </c>
      <c r="Z124" s="15" t="s">
        <v>62</v>
      </c>
      <c r="AA124" s="15" t="s">
        <v>62</v>
      </c>
      <c r="AB124" s="15">
        <v>130</v>
      </c>
      <c r="AC124" s="15">
        <v>16</v>
      </c>
      <c r="AD124" s="15">
        <v>1159</v>
      </c>
      <c r="AE124" s="15">
        <v>156</v>
      </c>
      <c r="AF124" s="15">
        <v>386</v>
      </c>
      <c r="AG124" s="15">
        <v>45</v>
      </c>
      <c r="AH124" s="15">
        <v>301</v>
      </c>
      <c r="AI124" s="15">
        <v>37</v>
      </c>
      <c r="AJ124" s="49">
        <v>317</v>
      </c>
      <c r="AK124" s="49">
        <v>45</v>
      </c>
      <c r="AL124" s="15">
        <v>259</v>
      </c>
      <c r="AM124" s="15">
        <v>40</v>
      </c>
      <c r="AN124" s="15">
        <v>215</v>
      </c>
      <c r="AO124" s="15">
        <v>23</v>
      </c>
      <c r="AP124" s="15">
        <v>281</v>
      </c>
      <c r="AQ124" s="15">
        <v>27</v>
      </c>
      <c r="AR124" s="16">
        <v>202</v>
      </c>
      <c r="AS124" s="16">
        <v>25</v>
      </c>
      <c r="AT124" s="16">
        <v>158</v>
      </c>
      <c r="AU124" s="16">
        <v>11</v>
      </c>
      <c r="AV124" s="16">
        <v>103</v>
      </c>
      <c r="AW124" s="16">
        <v>8</v>
      </c>
      <c r="AX124" s="16">
        <v>78</v>
      </c>
      <c r="AY124" s="16">
        <v>2</v>
      </c>
      <c r="AZ124" s="16">
        <v>152</v>
      </c>
      <c r="BA124" s="16">
        <v>12</v>
      </c>
      <c r="BB124" s="16">
        <v>109</v>
      </c>
      <c r="BC124" s="16">
        <v>7</v>
      </c>
      <c r="BD124" s="16">
        <v>103</v>
      </c>
      <c r="BE124" s="16">
        <v>3</v>
      </c>
    </row>
    <row r="125" spans="2:66" ht="11.25" customHeight="1" x14ac:dyDescent="0.2">
      <c r="B125" s="30" t="s">
        <v>13</v>
      </c>
      <c r="C125" s="31" t="s">
        <v>57</v>
      </c>
      <c r="D125" s="15">
        <v>944</v>
      </c>
      <c r="E125" s="15">
        <v>113</v>
      </c>
      <c r="F125" s="15">
        <v>930</v>
      </c>
      <c r="G125" s="15">
        <v>128</v>
      </c>
      <c r="H125" s="15">
        <v>849</v>
      </c>
      <c r="I125" s="15">
        <v>119</v>
      </c>
      <c r="J125" s="15">
        <v>727</v>
      </c>
      <c r="K125" s="15">
        <v>89</v>
      </c>
      <c r="L125" s="15">
        <v>687</v>
      </c>
      <c r="M125" s="15">
        <v>102</v>
      </c>
      <c r="N125" s="15">
        <v>340</v>
      </c>
      <c r="O125" s="15">
        <v>25</v>
      </c>
      <c r="P125" s="15">
        <v>433</v>
      </c>
      <c r="Q125" s="15">
        <v>24</v>
      </c>
      <c r="R125" s="15">
        <v>405</v>
      </c>
      <c r="S125" s="15">
        <v>46</v>
      </c>
      <c r="T125" s="15">
        <v>332</v>
      </c>
      <c r="U125" s="15">
        <v>25</v>
      </c>
      <c r="V125" s="15">
        <v>279</v>
      </c>
      <c r="W125" s="15">
        <v>22</v>
      </c>
      <c r="X125" s="15">
        <v>288</v>
      </c>
      <c r="Y125" s="15">
        <v>35</v>
      </c>
      <c r="Z125" s="15">
        <v>360</v>
      </c>
      <c r="AA125" s="15">
        <v>49</v>
      </c>
      <c r="AB125" s="15">
        <v>488</v>
      </c>
      <c r="AC125" s="15">
        <v>160</v>
      </c>
      <c r="AD125" s="15">
        <v>207</v>
      </c>
      <c r="AE125" s="15">
        <v>77</v>
      </c>
      <c r="AF125" s="15">
        <v>104</v>
      </c>
      <c r="AG125" s="15">
        <v>55</v>
      </c>
      <c r="AH125" s="15">
        <v>57</v>
      </c>
      <c r="AI125" s="15">
        <v>44</v>
      </c>
      <c r="AJ125" s="49">
        <v>31</v>
      </c>
      <c r="AK125" s="49">
        <v>17</v>
      </c>
      <c r="AL125" s="49">
        <v>0</v>
      </c>
      <c r="AM125" s="49">
        <v>0</v>
      </c>
      <c r="AN125" s="49">
        <v>0</v>
      </c>
      <c r="AO125" s="49">
        <v>0</v>
      </c>
      <c r="AP125" s="49">
        <v>0</v>
      </c>
      <c r="AQ125" s="49">
        <v>0</v>
      </c>
      <c r="AV125" s="16">
        <v>13</v>
      </c>
      <c r="AW125" s="16">
        <v>2</v>
      </c>
      <c r="AX125" s="16">
        <v>206</v>
      </c>
      <c r="AY125" s="16">
        <v>22</v>
      </c>
      <c r="AZ125" s="16">
        <v>258</v>
      </c>
      <c r="BA125" s="16">
        <v>39</v>
      </c>
      <c r="BB125" s="16">
        <v>173</v>
      </c>
      <c r="BC125" s="16">
        <v>15</v>
      </c>
      <c r="BD125" s="16">
        <v>153</v>
      </c>
      <c r="BE125" s="16">
        <v>22</v>
      </c>
    </row>
    <row r="126" spans="2:66" ht="11.25" customHeight="1" x14ac:dyDescent="0.2">
      <c r="B126" s="30" t="s">
        <v>13</v>
      </c>
      <c r="C126" s="31" t="s">
        <v>60</v>
      </c>
      <c r="D126" s="15" t="s">
        <v>62</v>
      </c>
      <c r="E126" s="15" t="s">
        <v>62</v>
      </c>
      <c r="F126" s="15" t="s">
        <v>62</v>
      </c>
      <c r="G126" s="15" t="s">
        <v>62</v>
      </c>
      <c r="H126" s="15" t="s">
        <v>62</v>
      </c>
      <c r="I126" s="15" t="s">
        <v>62</v>
      </c>
      <c r="J126" s="15" t="s">
        <v>62</v>
      </c>
      <c r="K126" s="15" t="s">
        <v>62</v>
      </c>
      <c r="L126" s="15" t="s">
        <v>62</v>
      </c>
      <c r="M126" s="15" t="s">
        <v>62</v>
      </c>
      <c r="N126" s="15" t="s">
        <v>62</v>
      </c>
      <c r="O126" s="15" t="s">
        <v>62</v>
      </c>
      <c r="P126" s="15" t="s">
        <v>62</v>
      </c>
      <c r="Q126" s="15" t="s">
        <v>62</v>
      </c>
      <c r="R126" s="15">
        <v>21</v>
      </c>
      <c r="S126" s="15">
        <v>7</v>
      </c>
      <c r="T126" s="15">
        <v>9</v>
      </c>
      <c r="U126" s="15">
        <v>3</v>
      </c>
      <c r="V126" s="15">
        <v>36</v>
      </c>
      <c r="W126" s="15">
        <v>2</v>
      </c>
      <c r="X126" s="15">
        <v>49</v>
      </c>
      <c r="Y126" s="15">
        <v>21</v>
      </c>
      <c r="Z126" s="15">
        <v>59</v>
      </c>
      <c r="AA126" s="15">
        <v>13</v>
      </c>
      <c r="AB126" s="15">
        <v>42</v>
      </c>
      <c r="AC126" s="15">
        <v>10</v>
      </c>
      <c r="AD126" s="15">
        <v>35</v>
      </c>
      <c r="AE126" s="15">
        <v>7</v>
      </c>
      <c r="AF126" s="15" t="s">
        <v>62</v>
      </c>
      <c r="AG126" s="15" t="s">
        <v>62</v>
      </c>
      <c r="AH126" s="15">
        <v>9</v>
      </c>
      <c r="AI126" s="15">
        <v>3</v>
      </c>
      <c r="AJ126" s="49">
        <v>0</v>
      </c>
      <c r="AK126" s="49">
        <v>0</v>
      </c>
      <c r="AL126" s="49">
        <v>0</v>
      </c>
      <c r="AM126" s="49">
        <v>0</v>
      </c>
      <c r="AN126" s="49">
        <v>0</v>
      </c>
      <c r="AO126" s="49">
        <v>0</v>
      </c>
      <c r="AP126" s="49">
        <v>0</v>
      </c>
      <c r="AQ126" s="49">
        <f>-AP126+AR126</f>
        <v>0</v>
      </c>
    </row>
    <row r="127" spans="2:66" ht="11.25" customHeight="1" x14ac:dyDescent="0.2">
      <c r="B127" s="30" t="s">
        <v>13</v>
      </c>
      <c r="C127" s="31" t="s">
        <v>105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>
        <v>19</v>
      </c>
      <c r="W127" s="15">
        <v>3</v>
      </c>
      <c r="X127" s="15">
        <v>18</v>
      </c>
      <c r="Y127" s="15">
        <v>4</v>
      </c>
      <c r="Z127" s="15">
        <v>16</v>
      </c>
      <c r="AA127" s="15"/>
      <c r="AB127" s="15">
        <v>16</v>
      </c>
      <c r="AC127" s="15"/>
      <c r="AD127" s="15">
        <v>30</v>
      </c>
      <c r="AE127" s="15">
        <v>9</v>
      </c>
      <c r="AF127" s="15">
        <v>63</v>
      </c>
      <c r="AG127" s="15">
        <v>13</v>
      </c>
      <c r="AH127" s="15">
        <v>83</v>
      </c>
      <c r="AI127" s="15">
        <v>19</v>
      </c>
      <c r="AJ127" s="49">
        <v>37</v>
      </c>
      <c r="AK127" s="49">
        <v>8</v>
      </c>
      <c r="AL127" s="49">
        <v>37</v>
      </c>
      <c r="AM127" s="49">
        <v>5</v>
      </c>
      <c r="AN127" s="49">
        <v>33</v>
      </c>
      <c r="AO127" s="49">
        <v>4</v>
      </c>
      <c r="AP127" s="49">
        <v>37</v>
      </c>
      <c r="AQ127" s="49">
        <v>7</v>
      </c>
      <c r="AR127" s="16">
        <v>36</v>
      </c>
      <c r="AS127" s="16">
        <v>6</v>
      </c>
      <c r="AT127" s="16">
        <v>34</v>
      </c>
      <c r="AU127" s="16">
        <v>5</v>
      </c>
      <c r="AV127" s="16">
        <v>35</v>
      </c>
      <c r="AW127" s="16">
        <v>5</v>
      </c>
      <c r="AX127" s="16">
        <v>66</v>
      </c>
      <c r="AY127" s="16">
        <v>14</v>
      </c>
      <c r="AZ127" s="16">
        <v>62</v>
      </c>
      <c r="BA127" s="16">
        <v>12</v>
      </c>
      <c r="BB127" s="16">
        <v>58</v>
      </c>
      <c r="BC127" s="16">
        <v>12</v>
      </c>
      <c r="BD127" s="16">
        <v>51</v>
      </c>
      <c r="BE127" s="16">
        <v>9</v>
      </c>
    </row>
    <row r="128" spans="2:66" ht="11.25" customHeight="1" x14ac:dyDescent="0.2">
      <c r="B128" s="30" t="s">
        <v>13</v>
      </c>
      <c r="C128" s="31" t="s">
        <v>61</v>
      </c>
      <c r="D128" s="15" t="s">
        <v>62</v>
      </c>
      <c r="E128" s="15" t="s">
        <v>62</v>
      </c>
      <c r="F128" s="15" t="s">
        <v>62</v>
      </c>
      <c r="G128" s="15" t="s">
        <v>62</v>
      </c>
      <c r="H128" s="15" t="s">
        <v>62</v>
      </c>
      <c r="I128" s="15" t="s">
        <v>62</v>
      </c>
      <c r="J128" s="15" t="s">
        <v>62</v>
      </c>
      <c r="K128" s="15" t="s">
        <v>62</v>
      </c>
      <c r="L128" s="15" t="s">
        <v>62</v>
      </c>
      <c r="M128" s="15" t="s">
        <v>62</v>
      </c>
      <c r="N128" s="15" t="s">
        <v>62</v>
      </c>
      <c r="O128" s="15" t="s">
        <v>62</v>
      </c>
      <c r="P128" s="15">
        <v>26</v>
      </c>
      <c r="Q128" s="15" t="s">
        <v>62</v>
      </c>
      <c r="R128" s="15">
        <v>63</v>
      </c>
      <c r="S128" s="15" t="s">
        <v>62</v>
      </c>
      <c r="T128" s="15">
        <v>67</v>
      </c>
      <c r="U128" s="15" t="s">
        <v>62</v>
      </c>
      <c r="V128" s="15">
        <v>125</v>
      </c>
      <c r="W128" s="15">
        <v>4</v>
      </c>
      <c r="X128" s="15">
        <v>115</v>
      </c>
      <c r="Y128" s="15">
        <v>5</v>
      </c>
      <c r="Z128" s="15">
        <v>77</v>
      </c>
      <c r="AA128" s="15">
        <v>6</v>
      </c>
      <c r="AB128" s="15">
        <v>126</v>
      </c>
      <c r="AC128" s="15">
        <v>1</v>
      </c>
      <c r="AD128" s="15">
        <v>101</v>
      </c>
      <c r="AE128" s="15">
        <v>1</v>
      </c>
      <c r="AF128" s="15">
        <v>64</v>
      </c>
      <c r="AG128" s="15" t="s">
        <v>62</v>
      </c>
      <c r="AH128" s="15">
        <v>28</v>
      </c>
      <c r="AI128" s="15">
        <v>0</v>
      </c>
      <c r="AJ128" s="49">
        <v>15</v>
      </c>
      <c r="AK128" s="49">
        <v>0</v>
      </c>
      <c r="AL128" s="15">
        <v>4</v>
      </c>
      <c r="AM128" s="15">
        <v>0</v>
      </c>
      <c r="AN128" s="15">
        <v>28</v>
      </c>
      <c r="AO128" s="15">
        <v>1</v>
      </c>
      <c r="AP128" s="15">
        <v>8</v>
      </c>
      <c r="AQ128" s="15">
        <v>0</v>
      </c>
      <c r="AR128" s="16">
        <v>22</v>
      </c>
      <c r="AS128" s="16">
        <v>0</v>
      </c>
      <c r="AT128" s="16">
        <v>31</v>
      </c>
      <c r="AU128" s="16">
        <v>0</v>
      </c>
      <c r="AV128" s="16">
        <v>26</v>
      </c>
      <c r="AW128" s="16">
        <v>0</v>
      </c>
      <c r="AX128" s="16">
        <v>11</v>
      </c>
      <c r="AY128" s="50">
        <v>0</v>
      </c>
      <c r="AZ128" s="50">
        <v>33</v>
      </c>
      <c r="BA128" s="16">
        <v>2</v>
      </c>
      <c r="BB128" s="50">
        <v>14</v>
      </c>
      <c r="BC128" s="50">
        <v>1</v>
      </c>
      <c r="BD128" s="16">
        <v>19</v>
      </c>
      <c r="BE128" s="16">
        <v>1</v>
      </c>
    </row>
    <row r="129" spans="2:64" ht="11.25" customHeight="1" x14ac:dyDescent="0.2">
      <c r="B129" s="34" t="s">
        <v>13</v>
      </c>
      <c r="C129" s="35" t="s">
        <v>0</v>
      </c>
      <c r="D129" s="5">
        <f>SUM(D123:D128)</f>
        <v>944</v>
      </c>
      <c r="E129" s="5">
        <f t="shared" ref="E129:AJ129" si="26">SUM(E123:E128)</f>
        <v>113</v>
      </c>
      <c r="F129" s="5">
        <f t="shared" si="26"/>
        <v>930</v>
      </c>
      <c r="G129" s="5">
        <f t="shared" si="26"/>
        <v>128</v>
      </c>
      <c r="H129" s="5">
        <f t="shared" si="26"/>
        <v>849</v>
      </c>
      <c r="I129" s="5">
        <f t="shared" si="26"/>
        <v>119</v>
      </c>
      <c r="J129" s="5">
        <f t="shared" si="26"/>
        <v>727</v>
      </c>
      <c r="K129" s="5">
        <f t="shared" si="26"/>
        <v>89</v>
      </c>
      <c r="L129" s="5">
        <f t="shared" si="26"/>
        <v>687</v>
      </c>
      <c r="M129" s="5">
        <f t="shared" si="26"/>
        <v>102</v>
      </c>
      <c r="N129" s="5">
        <f t="shared" si="26"/>
        <v>340</v>
      </c>
      <c r="O129" s="5">
        <f t="shared" si="26"/>
        <v>25</v>
      </c>
      <c r="P129" s="5">
        <f t="shared" si="26"/>
        <v>459</v>
      </c>
      <c r="Q129" s="5">
        <f t="shared" si="26"/>
        <v>24</v>
      </c>
      <c r="R129" s="5">
        <f t="shared" si="26"/>
        <v>489</v>
      </c>
      <c r="S129" s="5">
        <f t="shared" si="26"/>
        <v>53</v>
      </c>
      <c r="T129" s="5">
        <f t="shared" si="26"/>
        <v>408</v>
      </c>
      <c r="U129" s="5">
        <f t="shared" si="26"/>
        <v>28</v>
      </c>
      <c r="V129" s="5">
        <f t="shared" si="26"/>
        <v>622</v>
      </c>
      <c r="W129" s="5">
        <f t="shared" si="26"/>
        <v>57</v>
      </c>
      <c r="X129" s="5">
        <f t="shared" si="26"/>
        <v>635</v>
      </c>
      <c r="Y129" s="5">
        <f t="shared" si="26"/>
        <v>99</v>
      </c>
      <c r="Z129" s="5">
        <f t="shared" si="26"/>
        <v>661</v>
      </c>
      <c r="AA129" s="5">
        <f t="shared" si="26"/>
        <v>98</v>
      </c>
      <c r="AB129" s="5">
        <f t="shared" si="26"/>
        <v>880</v>
      </c>
      <c r="AC129" s="5">
        <f t="shared" si="26"/>
        <v>200</v>
      </c>
      <c r="AD129" s="5">
        <f t="shared" si="26"/>
        <v>1550</v>
      </c>
      <c r="AE129" s="5">
        <f t="shared" si="26"/>
        <v>260</v>
      </c>
      <c r="AF129" s="5">
        <f t="shared" si="26"/>
        <v>633</v>
      </c>
      <c r="AG129" s="5">
        <f t="shared" si="26"/>
        <v>121</v>
      </c>
      <c r="AH129" s="5">
        <f t="shared" si="26"/>
        <v>478</v>
      </c>
      <c r="AI129" s="5">
        <f t="shared" si="26"/>
        <v>103</v>
      </c>
      <c r="AJ129" s="5">
        <f t="shared" si="26"/>
        <v>400</v>
      </c>
      <c r="AK129" s="48">
        <f t="shared" ref="AK129:BE129" si="27">SUM(AK123:AK128)</f>
        <v>70</v>
      </c>
      <c r="AL129" s="48">
        <f t="shared" si="27"/>
        <v>300</v>
      </c>
      <c r="AM129" s="48">
        <f t="shared" si="27"/>
        <v>45</v>
      </c>
      <c r="AN129" s="48">
        <f t="shared" si="27"/>
        <v>276</v>
      </c>
      <c r="AO129" s="48">
        <f t="shared" si="27"/>
        <v>28</v>
      </c>
      <c r="AP129" s="48">
        <f t="shared" si="27"/>
        <v>326</v>
      </c>
      <c r="AQ129" s="48">
        <f t="shared" si="27"/>
        <v>34</v>
      </c>
      <c r="AR129" s="48">
        <f t="shared" si="27"/>
        <v>260</v>
      </c>
      <c r="AS129" s="48">
        <f t="shared" si="27"/>
        <v>31</v>
      </c>
      <c r="AT129" s="48">
        <f t="shared" si="27"/>
        <v>223</v>
      </c>
      <c r="AU129" s="48">
        <f t="shared" si="27"/>
        <v>16</v>
      </c>
      <c r="AV129" s="48">
        <f t="shared" si="27"/>
        <v>177</v>
      </c>
      <c r="AW129" s="48">
        <f t="shared" si="27"/>
        <v>15</v>
      </c>
      <c r="AX129" s="48">
        <f t="shared" si="27"/>
        <v>361</v>
      </c>
      <c r="AY129" s="48">
        <f t="shared" si="27"/>
        <v>38</v>
      </c>
      <c r="AZ129" s="48">
        <f>SUM(AZ123:AZ128)</f>
        <v>505</v>
      </c>
      <c r="BA129" s="48">
        <f t="shared" si="27"/>
        <v>65</v>
      </c>
      <c r="BB129" s="48">
        <f t="shared" si="27"/>
        <v>354</v>
      </c>
      <c r="BC129" s="48">
        <f t="shared" si="27"/>
        <v>35</v>
      </c>
      <c r="BD129" s="48">
        <f t="shared" si="27"/>
        <v>326</v>
      </c>
      <c r="BE129" s="48">
        <f t="shared" si="27"/>
        <v>35</v>
      </c>
      <c r="BF129" s="51"/>
      <c r="BG129" s="51"/>
      <c r="BH129" s="50"/>
      <c r="BI129" s="50"/>
      <c r="BJ129" s="50"/>
      <c r="BK129" s="50"/>
      <c r="BL129" s="50"/>
    </row>
    <row r="130" spans="2:64" ht="11.25" customHeight="1" x14ac:dyDescent="0.2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BE130" s="24"/>
      <c r="BF130" s="24"/>
      <c r="BG130" s="24"/>
      <c r="BH130" s="24"/>
      <c r="BI130" s="24"/>
      <c r="BJ130" s="24"/>
      <c r="BK130" s="24"/>
    </row>
    <row r="131" spans="2:64" ht="11.25" customHeight="1" x14ac:dyDescent="0.2">
      <c r="B131" s="30" t="s">
        <v>1</v>
      </c>
      <c r="C131" s="31" t="s">
        <v>56</v>
      </c>
      <c r="D131" s="15" t="s">
        <v>62</v>
      </c>
      <c r="E131" s="15" t="s">
        <v>62</v>
      </c>
      <c r="F131" s="15" t="s">
        <v>62</v>
      </c>
      <c r="G131" s="15" t="s">
        <v>62</v>
      </c>
      <c r="H131" s="15" t="s">
        <v>62</v>
      </c>
      <c r="I131" s="15" t="s">
        <v>62</v>
      </c>
      <c r="J131" s="15" t="s">
        <v>62</v>
      </c>
      <c r="K131" s="15" t="s">
        <v>62</v>
      </c>
      <c r="L131" s="15" t="s">
        <v>62</v>
      </c>
      <c r="M131" s="15" t="s">
        <v>62</v>
      </c>
      <c r="N131" s="15" t="s">
        <v>62</v>
      </c>
      <c r="O131" s="15" t="s">
        <v>62</v>
      </c>
      <c r="P131" s="15" t="s">
        <v>62</v>
      </c>
      <c r="Q131" s="15" t="s">
        <v>62</v>
      </c>
      <c r="R131" s="15" t="s">
        <v>62</v>
      </c>
      <c r="S131" s="15" t="s">
        <v>62</v>
      </c>
      <c r="T131" s="15" t="s">
        <v>62</v>
      </c>
      <c r="U131" s="15" t="s">
        <v>62</v>
      </c>
      <c r="V131" s="15" t="s">
        <v>62</v>
      </c>
      <c r="W131" s="15" t="s">
        <v>62</v>
      </c>
      <c r="X131" s="15" t="s">
        <v>62</v>
      </c>
      <c r="Y131" s="15" t="s">
        <v>62</v>
      </c>
      <c r="Z131" s="15" t="s">
        <v>62</v>
      </c>
      <c r="AA131" s="15" t="s">
        <v>62</v>
      </c>
      <c r="AB131" s="15">
        <v>31</v>
      </c>
      <c r="AC131" s="15">
        <v>6</v>
      </c>
      <c r="AD131" s="15">
        <v>403</v>
      </c>
      <c r="AE131" s="15">
        <v>43</v>
      </c>
      <c r="AF131" s="15">
        <v>133</v>
      </c>
      <c r="AG131" s="15">
        <v>13</v>
      </c>
      <c r="AH131" s="15">
        <v>130</v>
      </c>
      <c r="AI131" s="15">
        <v>9</v>
      </c>
      <c r="AJ131" s="15">
        <v>178</v>
      </c>
      <c r="AK131" s="15">
        <v>21</v>
      </c>
      <c r="AL131" s="15">
        <v>130</v>
      </c>
      <c r="AM131" s="15">
        <v>14</v>
      </c>
      <c r="AN131" s="15">
        <v>159</v>
      </c>
      <c r="AO131" s="15">
        <v>17</v>
      </c>
      <c r="AP131" s="15">
        <v>145</v>
      </c>
      <c r="AQ131" s="15">
        <v>14</v>
      </c>
      <c r="AR131" s="16">
        <v>103</v>
      </c>
      <c r="AS131" s="16">
        <v>15</v>
      </c>
      <c r="AT131" s="50">
        <v>114</v>
      </c>
      <c r="AU131" s="50">
        <v>11</v>
      </c>
      <c r="AV131" s="16">
        <v>98</v>
      </c>
      <c r="AW131" s="16">
        <v>10</v>
      </c>
      <c r="AX131" s="16">
        <v>39</v>
      </c>
      <c r="AY131" s="16">
        <v>4</v>
      </c>
      <c r="AZ131" s="16">
        <v>88</v>
      </c>
      <c r="BA131" s="16">
        <v>11</v>
      </c>
    </row>
    <row r="132" spans="2:64" ht="11.25" customHeight="1" x14ac:dyDescent="0.2">
      <c r="B132" s="30" t="s">
        <v>1</v>
      </c>
      <c r="C132" s="31" t="s">
        <v>57</v>
      </c>
      <c r="D132" s="15">
        <v>384</v>
      </c>
      <c r="E132" s="15">
        <v>37</v>
      </c>
      <c r="F132" s="15">
        <v>464</v>
      </c>
      <c r="G132" s="15">
        <v>51</v>
      </c>
      <c r="H132" s="15">
        <v>636</v>
      </c>
      <c r="I132" s="15">
        <v>70</v>
      </c>
      <c r="J132" s="15">
        <v>779</v>
      </c>
      <c r="K132" s="15">
        <v>111</v>
      </c>
      <c r="L132" s="15">
        <v>656</v>
      </c>
      <c r="M132" s="15">
        <v>67</v>
      </c>
      <c r="N132" s="15">
        <v>589</v>
      </c>
      <c r="O132" s="15">
        <v>46</v>
      </c>
      <c r="P132" s="15">
        <v>472</v>
      </c>
      <c r="Q132" s="15">
        <v>50</v>
      </c>
      <c r="R132" s="15">
        <v>558</v>
      </c>
      <c r="S132" s="15">
        <v>60</v>
      </c>
      <c r="T132" s="15">
        <v>276</v>
      </c>
      <c r="U132" s="15">
        <v>28</v>
      </c>
      <c r="V132" s="15">
        <v>332</v>
      </c>
      <c r="W132" s="15">
        <v>38</v>
      </c>
      <c r="X132" s="15">
        <v>390</v>
      </c>
      <c r="Y132" s="15">
        <v>42</v>
      </c>
      <c r="Z132" s="15">
        <v>376</v>
      </c>
      <c r="AA132" s="15">
        <v>30</v>
      </c>
      <c r="AB132" s="15">
        <v>536</v>
      </c>
      <c r="AC132" s="15">
        <v>72</v>
      </c>
      <c r="AD132" s="15">
        <v>179</v>
      </c>
      <c r="AE132" s="15">
        <v>20</v>
      </c>
      <c r="AF132" s="15">
        <v>123</v>
      </c>
      <c r="AG132" s="15">
        <v>8</v>
      </c>
      <c r="AH132" s="15">
        <v>113</v>
      </c>
      <c r="AI132" s="15">
        <v>7</v>
      </c>
      <c r="AJ132" s="15">
        <v>99</v>
      </c>
      <c r="AK132" s="15">
        <v>14</v>
      </c>
      <c r="AL132" s="15">
        <v>7</v>
      </c>
      <c r="AM132" s="15">
        <v>0</v>
      </c>
      <c r="AN132" s="15">
        <v>12</v>
      </c>
      <c r="AO132" s="15">
        <v>1</v>
      </c>
      <c r="AP132" s="15">
        <v>5</v>
      </c>
      <c r="AQ132" s="15">
        <v>1</v>
      </c>
      <c r="BI132" s="52"/>
    </row>
    <row r="133" spans="2:64" ht="11.25" customHeight="1" x14ac:dyDescent="0.2">
      <c r="B133" s="30" t="s">
        <v>1</v>
      </c>
      <c r="C133" s="31" t="s">
        <v>120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BB133" s="16">
        <v>10</v>
      </c>
      <c r="BC133" s="16">
        <v>0</v>
      </c>
      <c r="BD133" s="16">
        <v>35</v>
      </c>
      <c r="BE133" s="16">
        <v>2</v>
      </c>
    </row>
    <row r="134" spans="2:64" ht="11.25" customHeight="1" x14ac:dyDescent="0.2">
      <c r="B134" s="30" t="s">
        <v>1</v>
      </c>
      <c r="C134" s="31" t="s">
        <v>58</v>
      </c>
      <c r="D134" s="15" t="s">
        <v>62</v>
      </c>
      <c r="E134" s="15" t="s">
        <v>62</v>
      </c>
      <c r="F134" s="15" t="s">
        <v>62</v>
      </c>
      <c r="G134" s="15" t="s">
        <v>62</v>
      </c>
      <c r="H134" s="15" t="s">
        <v>62</v>
      </c>
      <c r="I134" s="15" t="s">
        <v>62</v>
      </c>
      <c r="J134" s="15" t="s">
        <v>62</v>
      </c>
      <c r="K134" s="15" t="s">
        <v>62</v>
      </c>
      <c r="L134" s="15" t="s">
        <v>62</v>
      </c>
      <c r="M134" s="15" t="s">
        <v>62</v>
      </c>
      <c r="N134" s="15" t="s">
        <v>62</v>
      </c>
      <c r="O134" s="15" t="s">
        <v>62</v>
      </c>
      <c r="P134" s="15" t="s">
        <v>62</v>
      </c>
      <c r="Q134" s="15" t="s">
        <v>62</v>
      </c>
      <c r="R134" s="15" t="s">
        <v>62</v>
      </c>
      <c r="S134" s="15" t="s">
        <v>62</v>
      </c>
      <c r="T134" s="15" t="s">
        <v>62</v>
      </c>
      <c r="U134" s="15" t="s">
        <v>62</v>
      </c>
      <c r="V134" s="15" t="s">
        <v>62</v>
      </c>
      <c r="W134" s="15" t="s">
        <v>62</v>
      </c>
      <c r="X134" s="15" t="s">
        <v>62</v>
      </c>
      <c r="Y134" s="15" t="s">
        <v>62</v>
      </c>
      <c r="Z134" s="15" t="s">
        <v>62</v>
      </c>
      <c r="AA134" s="15" t="s">
        <v>62</v>
      </c>
      <c r="AB134" s="15">
        <v>18</v>
      </c>
      <c r="AC134" s="15">
        <v>5</v>
      </c>
      <c r="AD134" s="15">
        <v>32</v>
      </c>
      <c r="AE134" s="15">
        <v>13</v>
      </c>
      <c r="AF134" s="15">
        <v>21</v>
      </c>
      <c r="AG134" s="15">
        <v>2</v>
      </c>
      <c r="AH134" s="15">
        <v>10</v>
      </c>
      <c r="AI134" s="15">
        <v>3</v>
      </c>
      <c r="AJ134" s="15">
        <v>25</v>
      </c>
      <c r="AK134" s="15">
        <v>6</v>
      </c>
      <c r="AL134" s="49"/>
      <c r="AM134" s="49"/>
      <c r="AN134" s="15">
        <v>20</v>
      </c>
      <c r="AO134" s="15">
        <v>6</v>
      </c>
      <c r="AP134" s="15">
        <v>15</v>
      </c>
      <c r="AQ134" s="15">
        <v>3</v>
      </c>
      <c r="AR134" s="16">
        <v>33</v>
      </c>
      <c r="AS134" s="16">
        <v>5</v>
      </c>
      <c r="AT134" s="50">
        <v>11</v>
      </c>
      <c r="AU134" s="50">
        <v>2</v>
      </c>
      <c r="AV134" s="16">
        <v>25</v>
      </c>
      <c r="AW134" s="16">
        <v>5</v>
      </c>
      <c r="AX134" s="16">
        <v>17</v>
      </c>
      <c r="AY134" s="16">
        <v>6</v>
      </c>
      <c r="AZ134" s="16">
        <v>9</v>
      </c>
      <c r="BA134" s="16">
        <v>4</v>
      </c>
      <c r="BB134" s="16">
        <v>9</v>
      </c>
      <c r="BC134" s="16">
        <v>4</v>
      </c>
    </row>
    <row r="135" spans="2:64" ht="11.25" customHeight="1" x14ac:dyDescent="0.2">
      <c r="B135" s="30" t="s">
        <v>1</v>
      </c>
      <c r="C135" s="31" t="s">
        <v>44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49"/>
      <c r="AM135" s="49"/>
      <c r="AN135" s="15"/>
      <c r="AO135" s="49"/>
      <c r="AP135" s="49"/>
      <c r="AQ135" s="15"/>
      <c r="AR135" s="16">
        <v>7</v>
      </c>
      <c r="AS135" s="16">
        <v>1</v>
      </c>
      <c r="AV135" s="16">
        <v>19</v>
      </c>
      <c r="AW135" s="16">
        <v>2</v>
      </c>
      <c r="BB135" s="16">
        <v>10</v>
      </c>
      <c r="BC135" s="16">
        <v>0</v>
      </c>
    </row>
    <row r="136" spans="2:64" ht="11.25" customHeight="1" x14ac:dyDescent="0.2">
      <c r="B136" s="34" t="s">
        <v>1</v>
      </c>
      <c r="C136" s="35" t="s">
        <v>0</v>
      </c>
      <c r="D136" s="5">
        <f t="shared" ref="D136:AJ136" si="28">SUM(D131:D134)</f>
        <v>384</v>
      </c>
      <c r="E136" s="5">
        <f t="shared" si="28"/>
        <v>37</v>
      </c>
      <c r="F136" s="5">
        <f t="shared" si="28"/>
        <v>464</v>
      </c>
      <c r="G136" s="5">
        <f t="shared" si="28"/>
        <v>51</v>
      </c>
      <c r="H136" s="5">
        <f t="shared" si="28"/>
        <v>636</v>
      </c>
      <c r="I136" s="5">
        <f t="shared" si="28"/>
        <v>70</v>
      </c>
      <c r="J136" s="5">
        <f t="shared" si="28"/>
        <v>779</v>
      </c>
      <c r="K136" s="5">
        <f t="shared" si="28"/>
        <v>111</v>
      </c>
      <c r="L136" s="5">
        <f t="shared" si="28"/>
        <v>656</v>
      </c>
      <c r="M136" s="5">
        <f t="shared" si="28"/>
        <v>67</v>
      </c>
      <c r="N136" s="5">
        <f t="shared" si="28"/>
        <v>589</v>
      </c>
      <c r="O136" s="5">
        <f t="shared" si="28"/>
        <v>46</v>
      </c>
      <c r="P136" s="5">
        <f t="shared" si="28"/>
        <v>472</v>
      </c>
      <c r="Q136" s="5">
        <f t="shared" si="28"/>
        <v>50</v>
      </c>
      <c r="R136" s="5">
        <f t="shared" si="28"/>
        <v>558</v>
      </c>
      <c r="S136" s="5">
        <f t="shared" si="28"/>
        <v>60</v>
      </c>
      <c r="T136" s="5">
        <f t="shared" si="28"/>
        <v>276</v>
      </c>
      <c r="U136" s="5">
        <f t="shared" si="28"/>
        <v>28</v>
      </c>
      <c r="V136" s="5">
        <f t="shared" si="28"/>
        <v>332</v>
      </c>
      <c r="W136" s="5">
        <f t="shared" si="28"/>
        <v>38</v>
      </c>
      <c r="X136" s="5">
        <f t="shared" si="28"/>
        <v>390</v>
      </c>
      <c r="Y136" s="5">
        <f t="shared" si="28"/>
        <v>42</v>
      </c>
      <c r="Z136" s="5">
        <f t="shared" si="28"/>
        <v>376</v>
      </c>
      <c r="AA136" s="5">
        <f t="shared" si="28"/>
        <v>30</v>
      </c>
      <c r="AB136" s="5">
        <f t="shared" si="28"/>
        <v>585</v>
      </c>
      <c r="AC136" s="5">
        <f t="shared" si="28"/>
        <v>83</v>
      </c>
      <c r="AD136" s="5">
        <f t="shared" si="28"/>
        <v>614</v>
      </c>
      <c r="AE136" s="5">
        <f t="shared" si="28"/>
        <v>76</v>
      </c>
      <c r="AF136" s="5">
        <f t="shared" si="28"/>
        <v>277</v>
      </c>
      <c r="AG136" s="5">
        <f t="shared" si="28"/>
        <v>23</v>
      </c>
      <c r="AH136" s="5">
        <f t="shared" si="28"/>
        <v>253</v>
      </c>
      <c r="AI136" s="5">
        <f t="shared" si="28"/>
        <v>19</v>
      </c>
      <c r="AJ136" s="5">
        <f t="shared" si="28"/>
        <v>302</v>
      </c>
      <c r="AK136" s="5">
        <f t="shared" ref="AK136:AQ136" si="29">SUM(AK131:AK134)</f>
        <v>41</v>
      </c>
      <c r="AL136" s="5">
        <f t="shared" si="29"/>
        <v>137</v>
      </c>
      <c r="AM136" s="5">
        <f t="shared" si="29"/>
        <v>14</v>
      </c>
      <c r="AN136" s="5">
        <f t="shared" si="29"/>
        <v>191</v>
      </c>
      <c r="AO136" s="5">
        <f t="shared" si="29"/>
        <v>24</v>
      </c>
      <c r="AP136" s="5">
        <f t="shared" si="29"/>
        <v>165</v>
      </c>
      <c r="AQ136" s="5">
        <f t="shared" si="29"/>
        <v>18</v>
      </c>
      <c r="AR136" s="5">
        <f t="shared" ref="AR136:BE136" si="30">SUM(AR131:AR135)</f>
        <v>143</v>
      </c>
      <c r="AS136" s="5">
        <f t="shared" si="30"/>
        <v>21</v>
      </c>
      <c r="AT136" s="5">
        <f t="shared" si="30"/>
        <v>125</v>
      </c>
      <c r="AU136" s="5">
        <f t="shared" si="30"/>
        <v>13</v>
      </c>
      <c r="AV136" s="5">
        <f t="shared" si="30"/>
        <v>142</v>
      </c>
      <c r="AW136" s="5">
        <f t="shared" si="30"/>
        <v>17</v>
      </c>
      <c r="AX136" s="5">
        <f t="shared" si="30"/>
        <v>56</v>
      </c>
      <c r="AY136" s="5">
        <f t="shared" si="30"/>
        <v>10</v>
      </c>
      <c r="AZ136" s="5">
        <f t="shared" si="30"/>
        <v>97</v>
      </c>
      <c r="BA136" s="5">
        <f t="shared" si="30"/>
        <v>15</v>
      </c>
      <c r="BB136" s="5">
        <f t="shared" si="30"/>
        <v>29</v>
      </c>
      <c r="BC136" s="5">
        <f t="shared" si="30"/>
        <v>4</v>
      </c>
      <c r="BD136" s="5">
        <f t="shared" si="30"/>
        <v>35</v>
      </c>
      <c r="BE136" s="5">
        <f t="shared" si="30"/>
        <v>2</v>
      </c>
      <c r="BJ136" s="50"/>
      <c r="BK136" s="50"/>
    </row>
    <row r="137" spans="2:64" ht="11.25" customHeight="1" x14ac:dyDescent="0.2">
      <c r="B137" s="30"/>
      <c r="C137" s="31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</row>
    <row r="138" spans="2:64" ht="11.25" customHeight="1" x14ac:dyDescent="0.2">
      <c r="B138" s="30" t="s">
        <v>46</v>
      </c>
      <c r="C138" s="31" t="s">
        <v>9</v>
      </c>
      <c r="D138" s="15" t="s">
        <v>62</v>
      </c>
      <c r="E138" s="15" t="s">
        <v>62</v>
      </c>
      <c r="F138" s="15" t="s">
        <v>62</v>
      </c>
      <c r="G138" s="15" t="s">
        <v>62</v>
      </c>
      <c r="H138" s="15" t="s">
        <v>62</v>
      </c>
      <c r="I138" s="15" t="s">
        <v>62</v>
      </c>
      <c r="J138" s="15">
        <v>71</v>
      </c>
      <c r="K138" s="15">
        <v>11</v>
      </c>
      <c r="L138" s="15">
        <v>490</v>
      </c>
      <c r="M138" s="15">
        <v>73</v>
      </c>
      <c r="N138" s="15">
        <v>445</v>
      </c>
      <c r="O138" s="15">
        <v>69</v>
      </c>
      <c r="P138" s="15">
        <v>650</v>
      </c>
      <c r="Q138" s="15">
        <v>128</v>
      </c>
      <c r="R138" s="15">
        <v>517</v>
      </c>
      <c r="S138" s="15">
        <v>74</v>
      </c>
      <c r="T138" s="15">
        <v>474</v>
      </c>
      <c r="U138" s="15">
        <v>68</v>
      </c>
      <c r="V138" s="15">
        <v>162</v>
      </c>
      <c r="W138" s="15">
        <v>19</v>
      </c>
      <c r="X138" s="15">
        <v>191</v>
      </c>
      <c r="Y138" s="15">
        <v>36</v>
      </c>
      <c r="Z138" s="15">
        <v>336</v>
      </c>
      <c r="AA138" s="15">
        <v>54</v>
      </c>
      <c r="AB138" s="15">
        <v>313</v>
      </c>
      <c r="AC138" s="15">
        <v>53</v>
      </c>
      <c r="AD138" s="15">
        <v>248</v>
      </c>
      <c r="AE138" s="15">
        <v>31</v>
      </c>
      <c r="AF138" s="15">
        <v>249</v>
      </c>
      <c r="AG138" s="15">
        <v>24</v>
      </c>
      <c r="AH138" s="15">
        <v>256</v>
      </c>
      <c r="AI138" s="15">
        <v>36</v>
      </c>
      <c r="AJ138" s="15">
        <v>271</v>
      </c>
      <c r="AK138" s="15">
        <v>40</v>
      </c>
      <c r="AL138" s="15">
        <v>349</v>
      </c>
      <c r="AM138" s="15">
        <v>39</v>
      </c>
      <c r="AN138" s="15">
        <v>391</v>
      </c>
      <c r="AO138" s="15">
        <v>35</v>
      </c>
      <c r="AP138" s="15">
        <v>328</v>
      </c>
      <c r="AQ138" s="15">
        <v>31</v>
      </c>
      <c r="AR138" s="16">
        <v>538</v>
      </c>
      <c r="AS138" s="16">
        <v>42</v>
      </c>
      <c r="AT138" s="16">
        <v>662</v>
      </c>
      <c r="AU138" s="16">
        <v>59</v>
      </c>
      <c r="AV138" s="16">
        <v>693</v>
      </c>
      <c r="AW138" s="16">
        <v>78</v>
      </c>
      <c r="AX138" s="16">
        <v>968</v>
      </c>
      <c r="AY138" s="16">
        <v>99</v>
      </c>
      <c r="AZ138" s="16">
        <v>1019</v>
      </c>
      <c r="BA138" s="16">
        <v>99</v>
      </c>
      <c r="BB138" s="16">
        <v>1134</v>
      </c>
      <c r="BC138" s="16">
        <v>130</v>
      </c>
      <c r="BD138" s="16">
        <v>1129</v>
      </c>
      <c r="BE138" s="16">
        <v>136</v>
      </c>
    </row>
    <row r="139" spans="2:64" ht="11.25" customHeight="1" x14ac:dyDescent="0.2">
      <c r="B139" s="34" t="s">
        <v>46</v>
      </c>
      <c r="C139" s="35" t="s">
        <v>0</v>
      </c>
      <c r="D139" s="5">
        <f>SUM(E141)</f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71</v>
      </c>
      <c r="K139" s="5">
        <v>11</v>
      </c>
      <c r="L139" s="5">
        <v>490</v>
      </c>
      <c r="M139" s="5">
        <v>73</v>
      </c>
      <c r="N139" s="5">
        <v>445</v>
      </c>
      <c r="O139" s="5">
        <v>69</v>
      </c>
      <c r="P139" s="5">
        <v>650</v>
      </c>
      <c r="Q139" s="5">
        <v>128</v>
      </c>
      <c r="R139" s="5">
        <v>517</v>
      </c>
      <c r="S139" s="5">
        <v>74</v>
      </c>
      <c r="T139" s="5">
        <v>474</v>
      </c>
      <c r="U139" s="5">
        <v>68</v>
      </c>
      <c r="V139" s="5">
        <v>162</v>
      </c>
      <c r="W139" s="5">
        <v>19</v>
      </c>
      <c r="X139" s="5">
        <v>191</v>
      </c>
      <c r="Y139" s="5">
        <v>36</v>
      </c>
      <c r="Z139" s="5">
        <v>336</v>
      </c>
      <c r="AA139" s="5">
        <v>54</v>
      </c>
      <c r="AB139" s="5">
        <v>313</v>
      </c>
      <c r="AC139" s="5">
        <v>53</v>
      </c>
      <c r="AD139" s="5">
        <v>248</v>
      </c>
      <c r="AE139" s="5">
        <v>31</v>
      </c>
      <c r="AF139" s="5">
        <v>249</v>
      </c>
      <c r="AG139" s="5">
        <v>24</v>
      </c>
      <c r="AH139" s="5">
        <v>256</v>
      </c>
      <c r="AI139" s="5">
        <v>36</v>
      </c>
      <c r="AJ139" s="5">
        <v>271</v>
      </c>
      <c r="AK139" s="5">
        <f t="shared" ref="AK139:BE139" si="31">SUM(AK138)</f>
        <v>40</v>
      </c>
      <c r="AL139" s="5">
        <f t="shared" si="31"/>
        <v>349</v>
      </c>
      <c r="AM139" s="5">
        <f t="shared" si="31"/>
        <v>39</v>
      </c>
      <c r="AN139" s="5">
        <f t="shared" si="31"/>
        <v>391</v>
      </c>
      <c r="AO139" s="5">
        <f t="shared" si="31"/>
        <v>35</v>
      </c>
      <c r="AP139" s="5">
        <f t="shared" si="31"/>
        <v>328</v>
      </c>
      <c r="AQ139" s="5">
        <f t="shared" si="31"/>
        <v>31</v>
      </c>
      <c r="AR139" s="5">
        <f t="shared" si="31"/>
        <v>538</v>
      </c>
      <c r="AS139" s="5">
        <f t="shared" si="31"/>
        <v>42</v>
      </c>
      <c r="AT139" s="5">
        <f t="shared" si="31"/>
        <v>662</v>
      </c>
      <c r="AU139" s="5">
        <f t="shared" si="31"/>
        <v>59</v>
      </c>
      <c r="AV139" s="5">
        <f t="shared" si="31"/>
        <v>693</v>
      </c>
      <c r="AW139" s="5">
        <f t="shared" si="31"/>
        <v>78</v>
      </c>
      <c r="AX139" s="5">
        <f t="shared" si="31"/>
        <v>968</v>
      </c>
      <c r="AY139" s="5">
        <f t="shared" si="31"/>
        <v>99</v>
      </c>
      <c r="AZ139" s="5">
        <f t="shared" si="31"/>
        <v>1019</v>
      </c>
      <c r="BA139" s="5">
        <f t="shared" si="31"/>
        <v>99</v>
      </c>
      <c r="BB139" s="5">
        <f t="shared" si="31"/>
        <v>1134</v>
      </c>
      <c r="BC139" s="5">
        <f t="shared" si="31"/>
        <v>130</v>
      </c>
      <c r="BD139" s="5">
        <f t="shared" si="31"/>
        <v>1129</v>
      </c>
      <c r="BE139" s="5">
        <f t="shared" si="31"/>
        <v>136</v>
      </c>
    </row>
    <row r="140" spans="2:64" ht="11.25" customHeight="1" x14ac:dyDescent="0.2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2:64" ht="11.25" customHeight="1" x14ac:dyDescent="0.2">
      <c r="B141" s="30" t="s">
        <v>109</v>
      </c>
      <c r="C141" s="31" t="s">
        <v>50</v>
      </c>
      <c r="D141" s="15" t="s">
        <v>62</v>
      </c>
      <c r="E141" s="15" t="s">
        <v>62</v>
      </c>
      <c r="F141" s="15" t="s">
        <v>62</v>
      </c>
      <c r="G141" s="15" t="s">
        <v>62</v>
      </c>
      <c r="H141" s="15" t="s">
        <v>62</v>
      </c>
      <c r="I141" s="15" t="s">
        <v>62</v>
      </c>
      <c r="J141" s="15" t="s">
        <v>62</v>
      </c>
      <c r="K141" s="15" t="s">
        <v>62</v>
      </c>
      <c r="L141" s="15" t="s">
        <v>62</v>
      </c>
      <c r="M141" s="15" t="s">
        <v>62</v>
      </c>
      <c r="N141" s="15" t="s">
        <v>62</v>
      </c>
      <c r="O141" s="15" t="s">
        <v>62</v>
      </c>
      <c r="P141" s="15" t="s">
        <v>62</v>
      </c>
      <c r="Q141" s="15" t="s">
        <v>62</v>
      </c>
      <c r="R141" s="15" t="s">
        <v>62</v>
      </c>
      <c r="S141" s="15" t="s">
        <v>62</v>
      </c>
      <c r="T141" s="15" t="s">
        <v>62</v>
      </c>
      <c r="U141" s="15" t="s">
        <v>62</v>
      </c>
      <c r="V141" s="15" t="s">
        <v>62</v>
      </c>
      <c r="W141" s="15" t="s">
        <v>62</v>
      </c>
      <c r="X141" s="15" t="s">
        <v>62</v>
      </c>
      <c r="Y141" s="15" t="s">
        <v>62</v>
      </c>
      <c r="Z141" s="15">
        <v>20</v>
      </c>
      <c r="AA141" s="15">
        <v>9</v>
      </c>
      <c r="AB141" s="15">
        <v>38</v>
      </c>
      <c r="AC141" s="15">
        <v>11</v>
      </c>
      <c r="AD141" s="15">
        <v>36</v>
      </c>
      <c r="AE141" s="15">
        <v>10</v>
      </c>
      <c r="AF141" s="15">
        <v>53</v>
      </c>
      <c r="AG141" s="15">
        <v>12</v>
      </c>
      <c r="AH141" s="15">
        <v>44</v>
      </c>
      <c r="AI141" s="15">
        <v>7</v>
      </c>
      <c r="AJ141" s="15">
        <v>36</v>
      </c>
      <c r="AK141" s="15">
        <v>8</v>
      </c>
      <c r="AL141" s="15">
        <v>38</v>
      </c>
      <c r="AM141" s="15">
        <v>4</v>
      </c>
      <c r="AN141" s="15">
        <v>40</v>
      </c>
      <c r="AO141" s="15">
        <v>4</v>
      </c>
      <c r="AP141" s="15">
        <v>38</v>
      </c>
      <c r="AQ141" s="15">
        <v>5</v>
      </c>
      <c r="AR141" s="16">
        <v>41</v>
      </c>
      <c r="AS141" s="16">
        <v>10</v>
      </c>
      <c r="AT141" s="50">
        <v>38</v>
      </c>
      <c r="AU141" s="50">
        <v>10</v>
      </c>
      <c r="AV141" s="16">
        <v>44</v>
      </c>
      <c r="AW141" s="16">
        <v>12</v>
      </c>
      <c r="AX141" s="16">
        <v>36</v>
      </c>
      <c r="AY141" s="16">
        <v>9</v>
      </c>
    </row>
    <row r="142" spans="2:64" ht="11.25" customHeight="1" x14ac:dyDescent="0.2">
      <c r="B142" s="30" t="s">
        <v>109</v>
      </c>
      <c r="C142" s="31" t="s">
        <v>117</v>
      </c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T142" s="50"/>
      <c r="AU142" s="50"/>
      <c r="AV142" s="16">
        <v>85</v>
      </c>
      <c r="AW142" s="16">
        <v>32</v>
      </c>
      <c r="AX142" s="16">
        <v>88</v>
      </c>
      <c r="AY142" s="16">
        <v>28</v>
      </c>
      <c r="AZ142" s="16">
        <v>178</v>
      </c>
      <c r="BA142" s="16">
        <v>55</v>
      </c>
      <c r="BB142" s="16">
        <v>150</v>
      </c>
      <c r="BC142" s="16">
        <v>60</v>
      </c>
      <c r="BD142" s="16">
        <v>129</v>
      </c>
      <c r="BE142" s="16">
        <v>54</v>
      </c>
    </row>
    <row r="143" spans="2:64" ht="11.25" customHeight="1" x14ac:dyDescent="0.2">
      <c r="B143" s="30" t="s">
        <v>109</v>
      </c>
      <c r="C143" s="31" t="s">
        <v>114</v>
      </c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T143" s="50">
        <v>64</v>
      </c>
      <c r="AU143" s="50">
        <v>36</v>
      </c>
      <c r="AV143" s="16">
        <v>42</v>
      </c>
      <c r="AW143" s="16">
        <v>27</v>
      </c>
      <c r="AX143" s="16">
        <v>51</v>
      </c>
      <c r="AY143" s="16">
        <v>29</v>
      </c>
      <c r="AZ143" s="16">
        <v>46</v>
      </c>
      <c r="BA143" s="16">
        <v>21</v>
      </c>
    </row>
    <row r="144" spans="2:64" ht="11.25" customHeight="1" x14ac:dyDescent="0.2">
      <c r="B144" s="30" t="s">
        <v>109</v>
      </c>
      <c r="C144" s="31" t="s">
        <v>56</v>
      </c>
      <c r="D144" s="15">
        <v>756</v>
      </c>
      <c r="E144" s="15">
        <v>36</v>
      </c>
      <c r="F144" s="15">
        <v>975</v>
      </c>
      <c r="G144" s="15">
        <v>42</v>
      </c>
      <c r="H144" s="15">
        <v>972</v>
      </c>
      <c r="I144" s="15">
        <v>32</v>
      </c>
      <c r="J144" s="15">
        <v>1042</v>
      </c>
      <c r="K144" s="15">
        <v>35</v>
      </c>
      <c r="L144" s="15">
        <v>819</v>
      </c>
      <c r="M144" s="15">
        <v>7</v>
      </c>
      <c r="N144" s="15">
        <v>722</v>
      </c>
      <c r="O144" s="15">
        <v>11</v>
      </c>
      <c r="P144" s="15">
        <v>692</v>
      </c>
      <c r="Q144" s="15">
        <v>12</v>
      </c>
      <c r="R144" s="15">
        <v>706</v>
      </c>
      <c r="S144" s="15">
        <v>15</v>
      </c>
      <c r="T144" s="15">
        <v>735</v>
      </c>
      <c r="U144" s="15">
        <v>14</v>
      </c>
      <c r="V144" s="15">
        <v>966</v>
      </c>
      <c r="W144" s="15">
        <v>27</v>
      </c>
      <c r="X144" s="15">
        <v>1154</v>
      </c>
      <c r="Y144" s="15">
        <v>38</v>
      </c>
      <c r="Z144" s="15">
        <v>1114</v>
      </c>
      <c r="AA144" s="15">
        <v>46</v>
      </c>
      <c r="AB144" s="15">
        <v>1136</v>
      </c>
      <c r="AC144" s="15">
        <v>51</v>
      </c>
      <c r="AD144" s="15">
        <v>970</v>
      </c>
      <c r="AE144" s="15">
        <v>43</v>
      </c>
      <c r="AF144" s="15">
        <v>837</v>
      </c>
      <c r="AG144" s="15">
        <v>37</v>
      </c>
      <c r="AH144" s="15">
        <v>674</v>
      </c>
      <c r="AI144" s="15">
        <v>25</v>
      </c>
      <c r="AJ144" s="15">
        <v>715</v>
      </c>
      <c r="AK144" s="15">
        <v>23</v>
      </c>
      <c r="AL144" s="15">
        <v>632</v>
      </c>
      <c r="AM144" s="15">
        <v>29</v>
      </c>
      <c r="AN144" s="15">
        <v>641</v>
      </c>
      <c r="AO144" s="15">
        <v>24</v>
      </c>
      <c r="AP144" s="15">
        <v>1036</v>
      </c>
      <c r="AQ144" s="15">
        <v>55</v>
      </c>
      <c r="AR144" s="16">
        <v>920</v>
      </c>
      <c r="AS144" s="16">
        <v>48</v>
      </c>
      <c r="AT144" s="16">
        <v>699</v>
      </c>
      <c r="AU144" s="16">
        <v>34</v>
      </c>
      <c r="AV144" s="16">
        <v>704</v>
      </c>
      <c r="AW144" s="16">
        <v>26</v>
      </c>
      <c r="AX144" s="16">
        <v>661</v>
      </c>
      <c r="AY144" s="16">
        <v>17</v>
      </c>
      <c r="AZ144" s="16">
        <v>947</v>
      </c>
      <c r="BA144" s="16">
        <v>36</v>
      </c>
      <c r="BB144" s="16">
        <v>1084</v>
      </c>
      <c r="BC144" s="16">
        <v>35</v>
      </c>
      <c r="BD144" s="16">
        <v>1007</v>
      </c>
      <c r="BE144" s="16">
        <v>61</v>
      </c>
    </row>
    <row r="145" spans="2:70" ht="11.25" customHeight="1" x14ac:dyDescent="0.2">
      <c r="B145" s="30" t="s">
        <v>109</v>
      </c>
      <c r="C145" s="31" t="s">
        <v>115</v>
      </c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X145" s="16">
        <v>72</v>
      </c>
      <c r="AY145" s="16">
        <v>4</v>
      </c>
    </row>
    <row r="146" spans="2:70" ht="11.25" customHeight="1" x14ac:dyDescent="0.2">
      <c r="B146" s="30" t="s">
        <v>109</v>
      </c>
      <c r="C146" s="31" t="s">
        <v>116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T146" s="16">
        <v>57</v>
      </c>
      <c r="AU146" s="16">
        <v>0</v>
      </c>
      <c r="AV146" s="16">
        <v>68</v>
      </c>
      <c r="AW146" s="16">
        <v>0</v>
      </c>
      <c r="AX146" s="16">
        <v>81</v>
      </c>
      <c r="AY146" s="16">
        <v>2</v>
      </c>
    </row>
    <row r="147" spans="2:70" ht="11.25" customHeight="1" x14ac:dyDescent="0.2">
      <c r="B147" s="30" t="s">
        <v>109</v>
      </c>
      <c r="C147" s="31" t="s">
        <v>12</v>
      </c>
      <c r="D147" s="15" t="s">
        <v>62</v>
      </c>
      <c r="E147" s="15" t="s">
        <v>62</v>
      </c>
      <c r="F147" s="15" t="s">
        <v>62</v>
      </c>
      <c r="G147" s="15" t="s">
        <v>62</v>
      </c>
      <c r="H147" s="15" t="s">
        <v>62</v>
      </c>
      <c r="I147" s="15" t="s">
        <v>62</v>
      </c>
      <c r="J147" s="15" t="s">
        <v>62</v>
      </c>
      <c r="K147" s="15" t="s">
        <v>62</v>
      </c>
      <c r="L147" s="15" t="s">
        <v>62</v>
      </c>
      <c r="M147" s="15" t="s">
        <v>62</v>
      </c>
      <c r="N147" s="15" t="s">
        <v>62</v>
      </c>
      <c r="O147" s="15" t="s">
        <v>62</v>
      </c>
      <c r="P147" s="15" t="s">
        <v>62</v>
      </c>
      <c r="Q147" s="15" t="s">
        <v>62</v>
      </c>
      <c r="R147" s="15" t="s">
        <v>62</v>
      </c>
      <c r="S147" s="15" t="s">
        <v>62</v>
      </c>
      <c r="T147" s="15" t="s">
        <v>62</v>
      </c>
      <c r="U147" s="15" t="s">
        <v>62</v>
      </c>
      <c r="V147" s="15" t="s">
        <v>62</v>
      </c>
      <c r="W147" s="15" t="s">
        <v>62</v>
      </c>
      <c r="X147" s="15" t="s">
        <v>62</v>
      </c>
      <c r="Y147" s="15" t="s">
        <v>62</v>
      </c>
      <c r="Z147" s="15">
        <v>68</v>
      </c>
      <c r="AA147" s="15">
        <v>1</v>
      </c>
      <c r="AB147" s="15">
        <v>74</v>
      </c>
      <c r="AC147" s="15">
        <v>1</v>
      </c>
      <c r="AD147" s="15">
        <v>67</v>
      </c>
      <c r="AE147" s="15" t="s">
        <v>62</v>
      </c>
      <c r="AF147" s="15">
        <v>58</v>
      </c>
      <c r="AG147" s="15" t="s">
        <v>62</v>
      </c>
      <c r="AH147" s="15">
        <v>40</v>
      </c>
      <c r="AI147" s="15">
        <v>1</v>
      </c>
      <c r="AJ147" s="15">
        <v>39</v>
      </c>
      <c r="AK147" s="15" t="s">
        <v>62</v>
      </c>
      <c r="AL147" s="15">
        <v>45</v>
      </c>
      <c r="AM147" s="15">
        <v>0</v>
      </c>
      <c r="AN147" s="15">
        <v>53</v>
      </c>
      <c r="AO147" s="15">
        <v>1</v>
      </c>
      <c r="AP147" s="15">
        <v>47</v>
      </c>
      <c r="AQ147" s="15">
        <v>1</v>
      </c>
      <c r="AR147" s="16">
        <v>87</v>
      </c>
      <c r="AS147" s="16">
        <v>16</v>
      </c>
      <c r="AT147" s="50">
        <v>185</v>
      </c>
      <c r="AU147" s="50">
        <v>60</v>
      </c>
      <c r="AV147" s="16">
        <v>70</v>
      </c>
      <c r="AW147" s="16">
        <v>0</v>
      </c>
      <c r="AX147" s="16">
        <v>26</v>
      </c>
      <c r="AY147" s="16">
        <v>0</v>
      </c>
    </row>
    <row r="148" spans="2:70" ht="11.25" customHeight="1" x14ac:dyDescent="0.2">
      <c r="B148" s="30" t="s">
        <v>109</v>
      </c>
      <c r="C148" s="31" t="s">
        <v>81</v>
      </c>
      <c r="D148" s="15">
        <v>59</v>
      </c>
      <c r="E148" s="15" t="s">
        <v>62</v>
      </c>
      <c r="F148" s="15">
        <v>67</v>
      </c>
      <c r="G148" s="15" t="s">
        <v>62</v>
      </c>
      <c r="H148" s="15">
        <v>94</v>
      </c>
      <c r="I148" s="15" t="s">
        <v>62</v>
      </c>
      <c r="J148" s="15">
        <v>73</v>
      </c>
      <c r="K148" s="15" t="s">
        <v>62</v>
      </c>
      <c r="L148" s="15">
        <v>98</v>
      </c>
      <c r="M148" s="15">
        <v>1</v>
      </c>
      <c r="N148" s="15">
        <v>115</v>
      </c>
      <c r="O148" s="15" t="s">
        <v>62</v>
      </c>
      <c r="P148" s="15">
        <v>111</v>
      </c>
      <c r="Q148" s="15" t="s">
        <v>62</v>
      </c>
      <c r="R148" s="15">
        <v>128</v>
      </c>
      <c r="S148" s="15" t="s">
        <v>62</v>
      </c>
      <c r="T148" s="15">
        <v>199</v>
      </c>
      <c r="U148" s="15">
        <v>4</v>
      </c>
      <c r="V148" s="15">
        <v>232</v>
      </c>
      <c r="W148" s="15">
        <v>7</v>
      </c>
      <c r="X148" s="15">
        <v>226</v>
      </c>
      <c r="Y148" s="15">
        <v>4</v>
      </c>
      <c r="Z148" s="15">
        <v>283</v>
      </c>
      <c r="AA148" s="15">
        <v>6</v>
      </c>
      <c r="AB148" s="15">
        <v>311</v>
      </c>
      <c r="AC148" s="15">
        <v>7</v>
      </c>
      <c r="AD148" s="15">
        <v>335</v>
      </c>
      <c r="AE148" s="15">
        <v>6</v>
      </c>
      <c r="AF148" s="15">
        <v>291</v>
      </c>
      <c r="AG148" s="15">
        <v>8</v>
      </c>
      <c r="AH148" s="15">
        <v>200</v>
      </c>
      <c r="AI148" s="15">
        <v>3</v>
      </c>
      <c r="AJ148" s="15">
        <v>232</v>
      </c>
      <c r="AK148" s="15">
        <v>7</v>
      </c>
      <c r="AL148" s="15">
        <v>197</v>
      </c>
      <c r="AM148" s="15">
        <v>7</v>
      </c>
      <c r="AN148" s="15">
        <v>178</v>
      </c>
      <c r="AO148" s="15">
        <v>4</v>
      </c>
      <c r="AP148" s="15">
        <v>196</v>
      </c>
      <c r="AQ148" s="15">
        <v>5</v>
      </c>
      <c r="AR148" s="16">
        <v>32</v>
      </c>
      <c r="AS148" s="16">
        <v>2</v>
      </c>
      <c r="AT148" s="16">
        <v>37</v>
      </c>
      <c r="AU148" s="16">
        <v>1</v>
      </c>
      <c r="AV148" s="16">
        <v>35</v>
      </c>
      <c r="AW148" s="16">
        <v>2</v>
      </c>
      <c r="AX148" s="16">
        <v>46</v>
      </c>
      <c r="AY148" s="16">
        <v>1</v>
      </c>
      <c r="AZ148" s="16">
        <v>257</v>
      </c>
      <c r="BA148" s="16">
        <v>6</v>
      </c>
      <c r="BB148" s="16">
        <v>246</v>
      </c>
      <c r="BC148" s="16">
        <v>5</v>
      </c>
      <c r="BD148" s="16">
        <v>174</v>
      </c>
      <c r="BE148" s="16">
        <v>7</v>
      </c>
    </row>
    <row r="149" spans="2:70" ht="11.25" customHeight="1" x14ac:dyDescent="0.2">
      <c r="B149" s="30" t="s">
        <v>109</v>
      </c>
      <c r="C149" s="31" t="s">
        <v>61</v>
      </c>
      <c r="D149" s="15" t="s">
        <v>62</v>
      </c>
      <c r="E149" s="15" t="s">
        <v>62</v>
      </c>
      <c r="F149" s="15" t="s">
        <v>62</v>
      </c>
      <c r="G149" s="15" t="s">
        <v>62</v>
      </c>
      <c r="H149" s="15" t="s">
        <v>62</v>
      </c>
      <c r="I149" s="15" t="s">
        <v>62</v>
      </c>
      <c r="J149" s="15" t="s">
        <v>62</v>
      </c>
      <c r="K149" s="15" t="s">
        <v>62</v>
      </c>
      <c r="L149" s="15" t="s">
        <v>62</v>
      </c>
      <c r="M149" s="15" t="s">
        <v>62</v>
      </c>
      <c r="N149" s="15" t="s">
        <v>62</v>
      </c>
      <c r="O149" s="15" t="s">
        <v>62</v>
      </c>
      <c r="P149" s="15" t="s">
        <v>62</v>
      </c>
      <c r="Q149" s="15" t="s">
        <v>62</v>
      </c>
      <c r="R149" s="15" t="s">
        <v>62</v>
      </c>
      <c r="S149" s="15" t="s">
        <v>62</v>
      </c>
      <c r="T149" s="15" t="s">
        <v>62</v>
      </c>
      <c r="U149" s="15" t="s">
        <v>62</v>
      </c>
      <c r="V149" s="15" t="s">
        <v>62</v>
      </c>
      <c r="W149" s="15" t="s">
        <v>62</v>
      </c>
      <c r="X149" s="15" t="s">
        <v>62</v>
      </c>
      <c r="Y149" s="15" t="s">
        <v>62</v>
      </c>
      <c r="Z149" s="15">
        <v>35</v>
      </c>
      <c r="AA149" s="15">
        <v>1</v>
      </c>
      <c r="AB149" s="15">
        <v>27</v>
      </c>
      <c r="AC149" s="15">
        <v>1</v>
      </c>
      <c r="AD149" s="15">
        <v>14</v>
      </c>
      <c r="AE149" s="15">
        <v>1</v>
      </c>
      <c r="AF149" s="15">
        <v>58</v>
      </c>
      <c r="AG149" s="15" t="s">
        <v>62</v>
      </c>
      <c r="AH149" s="15">
        <v>55</v>
      </c>
      <c r="AI149" s="15">
        <v>0</v>
      </c>
      <c r="AJ149" s="15">
        <v>45</v>
      </c>
      <c r="AK149" s="15" t="s">
        <v>62</v>
      </c>
      <c r="AL149" s="15">
        <v>51</v>
      </c>
      <c r="AM149" s="15">
        <v>0</v>
      </c>
      <c r="AN149" s="15">
        <v>50</v>
      </c>
      <c r="AO149" s="15">
        <v>1</v>
      </c>
      <c r="AP149" s="15">
        <v>57</v>
      </c>
      <c r="AQ149" s="15">
        <v>2</v>
      </c>
      <c r="AR149" s="16">
        <v>22</v>
      </c>
      <c r="AS149" s="16">
        <v>0</v>
      </c>
      <c r="AT149" s="16">
        <v>8</v>
      </c>
      <c r="AU149" s="16">
        <v>0</v>
      </c>
      <c r="AX149" s="16">
        <v>0</v>
      </c>
      <c r="AY149" s="50">
        <v>0</v>
      </c>
      <c r="AZ149" s="50"/>
    </row>
    <row r="150" spans="2:70" ht="11.25" customHeight="1" x14ac:dyDescent="0.2">
      <c r="B150" s="30" t="s">
        <v>109</v>
      </c>
      <c r="C150" s="31" t="s">
        <v>30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6">
        <v>161</v>
      </c>
      <c r="AS150" s="16">
        <v>12</v>
      </c>
      <c r="AT150" s="16">
        <v>177</v>
      </c>
      <c r="AU150" s="16">
        <v>4</v>
      </c>
      <c r="AV150" s="16">
        <v>140</v>
      </c>
      <c r="AW150" s="16">
        <v>3</v>
      </c>
      <c r="AX150" s="16">
        <v>165</v>
      </c>
      <c r="AY150" s="50">
        <v>7</v>
      </c>
      <c r="AZ150" s="50"/>
    </row>
    <row r="151" spans="2:70" ht="11.25" customHeight="1" x14ac:dyDescent="0.2">
      <c r="B151" s="30" t="s">
        <v>109</v>
      </c>
      <c r="C151" s="31" t="s">
        <v>103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T151" s="16">
        <v>15</v>
      </c>
      <c r="AU151" s="16">
        <v>0</v>
      </c>
      <c r="AV151" s="16">
        <v>16</v>
      </c>
      <c r="AW151" s="16">
        <v>0</v>
      </c>
      <c r="AY151" s="50"/>
      <c r="AZ151" s="50"/>
      <c r="BJ151" s="50"/>
      <c r="BK151" s="50"/>
    </row>
    <row r="152" spans="2:70" ht="11.25" customHeight="1" x14ac:dyDescent="0.2">
      <c r="B152" s="34" t="s">
        <v>109</v>
      </c>
      <c r="C152" s="35" t="s">
        <v>0</v>
      </c>
      <c r="D152" s="5">
        <f>SUM(D141:D149)</f>
        <v>815</v>
      </c>
      <c r="E152" s="5">
        <f t="shared" ref="E152:AG152" si="32">SUM(E141:E149)</f>
        <v>36</v>
      </c>
      <c r="F152" s="5">
        <f t="shared" si="32"/>
        <v>1042</v>
      </c>
      <c r="G152" s="5">
        <f t="shared" si="32"/>
        <v>42</v>
      </c>
      <c r="H152" s="5">
        <f t="shared" si="32"/>
        <v>1066</v>
      </c>
      <c r="I152" s="5">
        <f t="shared" si="32"/>
        <v>32</v>
      </c>
      <c r="J152" s="5">
        <f t="shared" si="32"/>
        <v>1115</v>
      </c>
      <c r="K152" s="5">
        <f t="shared" si="32"/>
        <v>35</v>
      </c>
      <c r="L152" s="5">
        <f t="shared" si="32"/>
        <v>917</v>
      </c>
      <c r="M152" s="5">
        <f t="shared" si="32"/>
        <v>8</v>
      </c>
      <c r="N152" s="5">
        <f t="shared" si="32"/>
        <v>837</v>
      </c>
      <c r="O152" s="5">
        <f t="shared" si="32"/>
        <v>11</v>
      </c>
      <c r="P152" s="5">
        <f t="shared" si="32"/>
        <v>803</v>
      </c>
      <c r="Q152" s="5">
        <f t="shared" si="32"/>
        <v>12</v>
      </c>
      <c r="R152" s="5">
        <f t="shared" si="32"/>
        <v>834</v>
      </c>
      <c r="S152" s="5">
        <f t="shared" si="32"/>
        <v>15</v>
      </c>
      <c r="T152" s="5">
        <f t="shared" si="32"/>
        <v>934</v>
      </c>
      <c r="U152" s="5">
        <f t="shared" si="32"/>
        <v>18</v>
      </c>
      <c r="V152" s="5">
        <f t="shared" si="32"/>
        <v>1198</v>
      </c>
      <c r="W152" s="5">
        <f t="shared" si="32"/>
        <v>34</v>
      </c>
      <c r="X152" s="5">
        <f t="shared" si="32"/>
        <v>1380</v>
      </c>
      <c r="Y152" s="5">
        <f t="shared" si="32"/>
        <v>42</v>
      </c>
      <c r="Z152" s="5">
        <f t="shared" si="32"/>
        <v>1520</v>
      </c>
      <c r="AA152" s="5">
        <f t="shared" si="32"/>
        <v>63</v>
      </c>
      <c r="AB152" s="5">
        <f t="shared" si="32"/>
        <v>1586</v>
      </c>
      <c r="AC152" s="5">
        <f t="shared" si="32"/>
        <v>71</v>
      </c>
      <c r="AD152" s="5">
        <f t="shared" si="32"/>
        <v>1422</v>
      </c>
      <c r="AE152" s="5">
        <f t="shared" si="32"/>
        <v>60</v>
      </c>
      <c r="AF152" s="5">
        <f t="shared" si="32"/>
        <v>1297</v>
      </c>
      <c r="AG152" s="5">
        <f t="shared" si="32"/>
        <v>57</v>
      </c>
      <c r="AH152" s="5">
        <v>1013</v>
      </c>
      <c r="AI152" s="5">
        <v>36</v>
      </c>
      <c r="AJ152" s="5">
        <v>1067</v>
      </c>
      <c r="AK152" s="5">
        <f t="shared" ref="AK152:AQ152" si="33">SUM(AK141:AK149)</f>
        <v>38</v>
      </c>
      <c r="AL152" s="48">
        <f t="shared" si="33"/>
        <v>963</v>
      </c>
      <c r="AM152" s="48">
        <f t="shared" si="33"/>
        <v>40</v>
      </c>
      <c r="AN152" s="48">
        <f t="shared" si="33"/>
        <v>962</v>
      </c>
      <c r="AO152" s="48">
        <f t="shared" si="33"/>
        <v>34</v>
      </c>
      <c r="AP152" s="48">
        <f t="shared" si="33"/>
        <v>1374</v>
      </c>
      <c r="AQ152" s="48">
        <f t="shared" si="33"/>
        <v>68</v>
      </c>
      <c r="AR152" s="48">
        <f>SUM(AR141:AR150)</f>
        <v>1263</v>
      </c>
      <c r="AS152" s="48">
        <f>SUM(AS141:AS150)</f>
        <v>88</v>
      </c>
      <c r="AT152" s="48">
        <f t="shared" ref="AT152:BE152" si="34">SUM(AT141:AT151)</f>
        <v>1280</v>
      </c>
      <c r="AU152" s="48">
        <f t="shared" si="34"/>
        <v>145</v>
      </c>
      <c r="AV152" s="48">
        <f t="shared" si="34"/>
        <v>1204</v>
      </c>
      <c r="AW152" s="48">
        <f t="shared" si="34"/>
        <v>102</v>
      </c>
      <c r="AX152" s="48">
        <f t="shared" si="34"/>
        <v>1226</v>
      </c>
      <c r="AY152" s="48">
        <f t="shared" si="34"/>
        <v>97</v>
      </c>
      <c r="AZ152" s="48">
        <f t="shared" si="34"/>
        <v>1428</v>
      </c>
      <c r="BA152" s="48">
        <f t="shared" si="34"/>
        <v>118</v>
      </c>
      <c r="BB152" s="48">
        <f t="shared" si="34"/>
        <v>1480</v>
      </c>
      <c r="BC152" s="48">
        <f t="shared" si="34"/>
        <v>100</v>
      </c>
      <c r="BD152" s="48">
        <f t="shared" si="34"/>
        <v>1310</v>
      </c>
      <c r="BE152" s="48">
        <f t="shared" si="34"/>
        <v>122</v>
      </c>
      <c r="BF152" s="51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</row>
    <row r="153" spans="2:70" ht="11.25" customHeight="1" x14ac:dyDescent="0.2">
      <c r="B153" s="30"/>
      <c r="C153" s="31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BE153" s="24"/>
      <c r="BF153" s="24"/>
      <c r="BG153" s="24"/>
      <c r="BH153" s="24"/>
      <c r="BI153" s="24"/>
      <c r="BJ153" s="24"/>
      <c r="BK153" s="24"/>
      <c r="BM153" s="24"/>
      <c r="BN153" s="24"/>
      <c r="BO153" s="24"/>
      <c r="BP153" s="24"/>
      <c r="BQ153" s="24"/>
    </row>
    <row r="154" spans="2:70" ht="11.25" customHeight="1" x14ac:dyDescent="0.2">
      <c r="B154" s="30" t="s">
        <v>14</v>
      </c>
      <c r="C154" s="31" t="s">
        <v>11</v>
      </c>
      <c r="D154" s="15">
        <v>630</v>
      </c>
      <c r="E154" s="15">
        <v>16</v>
      </c>
      <c r="F154" s="15">
        <v>668</v>
      </c>
      <c r="G154" s="15">
        <v>25</v>
      </c>
      <c r="H154" s="15">
        <v>587</v>
      </c>
      <c r="I154" s="15">
        <v>19</v>
      </c>
      <c r="J154" s="15">
        <v>661</v>
      </c>
      <c r="K154" s="15">
        <v>20</v>
      </c>
      <c r="L154" s="15">
        <v>590</v>
      </c>
      <c r="M154" s="15">
        <v>25</v>
      </c>
      <c r="N154" s="15">
        <v>602</v>
      </c>
      <c r="O154" s="15">
        <v>25</v>
      </c>
      <c r="P154" s="15">
        <v>595</v>
      </c>
      <c r="Q154" s="15">
        <v>14</v>
      </c>
      <c r="R154" s="15">
        <v>479</v>
      </c>
      <c r="S154" s="15">
        <v>14</v>
      </c>
      <c r="T154" s="15">
        <v>251</v>
      </c>
      <c r="U154" s="15">
        <v>4</v>
      </c>
      <c r="V154" s="15">
        <v>42</v>
      </c>
      <c r="W154" s="15">
        <v>1</v>
      </c>
      <c r="X154" s="15">
        <v>13</v>
      </c>
      <c r="Y154" s="49">
        <v>0</v>
      </c>
      <c r="Z154" s="49">
        <v>0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0</v>
      </c>
      <c r="AI154" s="49">
        <v>0</v>
      </c>
      <c r="AJ154" s="49">
        <v>0</v>
      </c>
      <c r="AK154" s="49">
        <v>0</v>
      </c>
      <c r="AL154" s="49">
        <v>0</v>
      </c>
      <c r="AM154" s="49">
        <v>0</v>
      </c>
      <c r="AN154" s="49">
        <v>0</v>
      </c>
      <c r="AO154" s="49">
        <v>0</v>
      </c>
      <c r="AP154" s="49">
        <v>0</v>
      </c>
      <c r="AQ154" s="49">
        <v>0</v>
      </c>
      <c r="AR154" s="49">
        <v>0</v>
      </c>
      <c r="AS154" s="49">
        <v>0</v>
      </c>
      <c r="AT154" s="49">
        <v>0</v>
      </c>
      <c r="AU154" s="49">
        <v>0</v>
      </c>
      <c r="AV154" s="49">
        <v>0</v>
      </c>
      <c r="AW154" s="49">
        <v>0</v>
      </c>
      <c r="AX154" s="49">
        <v>0</v>
      </c>
      <c r="AY154" s="49">
        <v>0</v>
      </c>
      <c r="AZ154" s="49">
        <v>0</v>
      </c>
      <c r="BA154" s="49">
        <v>0</v>
      </c>
      <c r="BB154" s="49">
        <v>0</v>
      </c>
      <c r="BC154" s="49">
        <v>0</v>
      </c>
      <c r="BD154" s="49">
        <v>0</v>
      </c>
      <c r="BE154" s="49">
        <v>0</v>
      </c>
    </row>
    <row r="155" spans="2:70" ht="11.25" customHeight="1" x14ac:dyDescent="0.2">
      <c r="B155" s="30" t="s">
        <v>14</v>
      </c>
      <c r="C155" s="31" t="s">
        <v>2</v>
      </c>
      <c r="D155" s="15">
        <v>14</v>
      </c>
      <c r="E155" s="15">
        <v>0</v>
      </c>
      <c r="F155" s="15">
        <v>100</v>
      </c>
      <c r="G155" s="15">
        <v>2</v>
      </c>
      <c r="H155" s="15">
        <v>116</v>
      </c>
      <c r="I155" s="15">
        <v>3</v>
      </c>
      <c r="J155" s="15">
        <v>105</v>
      </c>
      <c r="K155" s="15">
        <v>2</v>
      </c>
      <c r="L155" s="15">
        <v>126</v>
      </c>
      <c r="M155" s="15">
        <v>3</v>
      </c>
      <c r="N155" s="15">
        <v>134</v>
      </c>
      <c r="O155" s="15">
        <v>5</v>
      </c>
      <c r="P155" s="15">
        <v>161</v>
      </c>
      <c r="Q155" s="15">
        <v>5</v>
      </c>
      <c r="R155" s="15">
        <v>86</v>
      </c>
      <c r="S155" s="15">
        <v>2</v>
      </c>
      <c r="T155" s="15">
        <v>41</v>
      </c>
      <c r="U155" s="15">
        <v>1</v>
      </c>
      <c r="V155" s="15">
        <v>19</v>
      </c>
      <c r="W155" s="49">
        <v>0</v>
      </c>
      <c r="X155" s="49">
        <v>0</v>
      </c>
      <c r="Y155" s="49">
        <v>0</v>
      </c>
      <c r="Z155" s="49">
        <v>0</v>
      </c>
      <c r="AA155" s="49">
        <v>0</v>
      </c>
      <c r="AB155" s="49">
        <v>0</v>
      </c>
      <c r="AC155" s="49">
        <v>0</v>
      </c>
      <c r="AD155" s="49">
        <v>0</v>
      </c>
      <c r="AE155" s="49">
        <v>0</v>
      </c>
      <c r="AF155" s="49">
        <v>0</v>
      </c>
      <c r="AG155" s="49">
        <v>0</v>
      </c>
      <c r="AH155" s="49">
        <v>0</v>
      </c>
      <c r="AI155" s="49">
        <v>0</v>
      </c>
      <c r="AJ155" s="49">
        <v>0</v>
      </c>
      <c r="AK155" s="49">
        <v>0</v>
      </c>
      <c r="AL155" s="49">
        <v>0</v>
      </c>
      <c r="AM155" s="49">
        <v>0</v>
      </c>
      <c r="AN155" s="49">
        <v>0</v>
      </c>
      <c r="AO155" s="49">
        <v>0</v>
      </c>
      <c r="AP155" s="49">
        <v>0</v>
      </c>
      <c r="AQ155" s="49">
        <v>0</v>
      </c>
      <c r="AR155" s="49">
        <v>0</v>
      </c>
      <c r="AS155" s="49">
        <v>0</v>
      </c>
      <c r="AT155" s="49">
        <v>0</v>
      </c>
      <c r="AU155" s="49">
        <v>0</v>
      </c>
      <c r="AV155" s="49">
        <v>0</v>
      </c>
      <c r="AW155" s="49">
        <v>0</v>
      </c>
      <c r="AX155" s="49">
        <v>0</v>
      </c>
      <c r="AY155" s="49">
        <v>0</v>
      </c>
      <c r="AZ155" s="49">
        <v>0</v>
      </c>
      <c r="BA155" s="49">
        <v>0</v>
      </c>
      <c r="BB155" s="49">
        <v>0</v>
      </c>
      <c r="BC155" s="49">
        <v>0</v>
      </c>
      <c r="BD155" s="49">
        <v>0</v>
      </c>
      <c r="BE155" s="49">
        <v>0</v>
      </c>
    </row>
    <row r="156" spans="2:70" ht="11.25" customHeight="1" x14ac:dyDescent="0.2">
      <c r="B156" s="34" t="s">
        <v>14</v>
      </c>
      <c r="C156" s="35" t="s">
        <v>0</v>
      </c>
      <c r="D156" s="5">
        <f>SUM(D154:D155)</f>
        <v>644</v>
      </c>
      <c r="E156" s="5">
        <f t="shared" ref="E156:X156" si="35">SUM(E154:E155)</f>
        <v>16</v>
      </c>
      <c r="F156" s="5">
        <f t="shared" si="35"/>
        <v>768</v>
      </c>
      <c r="G156" s="5">
        <f t="shared" si="35"/>
        <v>27</v>
      </c>
      <c r="H156" s="5">
        <f t="shared" si="35"/>
        <v>703</v>
      </c>
      <c r="I156" s="5">
        <f t="shared" si="35"/>
        <v>22</v>
      </c>
      <c r="J156" s="5">
        <f t="shared" si="35"/>
        <v>766</v>
      </c>
      <c r="K156" s="5">
        <f t="shared" si="35"/>
        <v>22</v>
      </c>
      <c r="L156" s="5">
        <f t="shared" si="35"/>
        <v>716</v>
      </c>
      <c r="M156" s="5">
        <f t="shared" si="35"/>
        <v>28</v>
      </c>
      <c r="N156" s="5">
        <f t="shared" si="35"/>
        <v>736</v>
      </c>
      <c r="O156" s="5">
        <f t="shared" si="35"/>
        <v>30</v>
      </c>
      <c r="P156" s="5">
        <f t="shared" si="35"/>
        <v>756</v>
      </c>
      <c r="Q156" s="5">
        <f t="shared" si="35"/>
        <v>19</v>
      </c>
      <c r="R156" s="5">
        <f t="shared" si="35"/>
        <v>565</v>
      </c>
      <c r="S156" s="5">
        <f t="shared" si="35"/>
        <v>16</v>
      </c>
      <c r="T156" s="5">
        <f t="shared" si="35"/>
        <v>292</v>
      </c>
      <c r="U156" s="5">
        <f t="shared" si="35"/>
        <v>5</v>
      </c>
      <c r="V156" s="5">
        <f t="shared" si="35"/>
        <v>61</v>
      </c>
      <c r="W156" s="5">
        <f t="shared" si="35"/>
        <v>1</v>
      </c>
      <c r="X156" s="5">
        <f t="shared" si="35"/>
        <v>13</v>
      </c>
      <c r="Y156" s="48">
        <v>0</v>
      </c>
      <c r="Z156" s="48">
        <v>0</v>
      </c>
      <c r="AA156" s="48">
        <v>0</v>
      </c>
      <c r="AB156" s="48">
        <v>0</v>
      </c>
      <c r="AC156" s="48">
        <v>0</v>
      </c>
      <c r="AD156" s="48">
        <v>0</v>
      </c>
      <c r="AE156" s="48">
        <v>0</v>
      </c>
      <c r="AF156" s="48">
        <v>0</v>
      </c>
      <c r="AG156" s="48">
        <v>0</v>
      </c>
      <c r="AH156" s="48">
        <v>0</v>
      </c>
      <c r="AI156" s="48">
        <v>0</v>
      </c>
      <c r="AJ156" s="48">
        <v>0</v>
      </c>
      <c r="AK156" s="48">
        <v>0</v>
      </c>
      <c r="AL156" s="48">
        <v>0</v>
      </c>
      <c r="AM156" s="48">
        <v>0</v>
      </c>
      <c r="AN156" s="48">
        <v>0</v>
      </c>
      <c r="AO156" s="48">
        <v>0</v>
      </c>
      <c r="AP156" s="48">
        <v>0</v>
      </c>
      <c r="AQ156" s="48">
        <v>0</v>
      </c>
      <c r="AR156" s="48">
        <v>0</v>
      </c>
      <c r="AS156" s="48">
        <v>0</v>
      </c>
      <c r="AT156" s="48">
        <v>0</v>
      </c>
      <c r="AU156" s="48">
        <v>0</v>
      </c>
      <c r="AV156" s="48">
        <v>0</v>
      </c>
      <c r="AW156" s="48">
        <v>0</v>
      </c>
      <c r="AX156" s="48">
        <v>0</v>
      </c>
      <c r="AY156" s="48">
        <v>0</v>
      </c>
      <c r="AZ156" s="49">
        <v>0</v>
      </c>
      <c r="BA156" s="49">
        <v>0</v>
      </c>
      <c r="BB156" s="49">
        <v>0</v>
      </c>
      <c r="BC156" s="49">
        <v>0</v>
      </c>
      <c r="BD156" s="49">
        <v>0</v>
      </c>
      <c r="BE156" s="49">
        <v>0</v>
      </c>
    </row>
    <row r="157" spans="2:70" ht="11.25" customHeight="1" x14ac:dyDescent="0.2">
      <c r="B157" s="30"/>
      <c r="C157" s="31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</row>
    <row r="158" spans="2:70" ht="11.25" customHeight="1" x14ac:dyDescent="0.2">
      <c r="B158" s="30" t="s">
        <v>15</v>
      </c>
      <c r="C158" s="31" t="s">
        <v>29</v>
      </c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>
        <v>0</v>
      </c>
      <c r="S158" s="15">
        <v>0</v>
      </c>
      <c r="T158" s="15">
        <v>0</v>
      </c>
      <c r="U158" s="15">
        <v>0</v>
      </c>
      <c r="V158" s="15">
        <v>24</v>
      </c>
      <c r="W158" s="15">
        <v>8</v>
      </c>
      <c r="X158" s="15">
        <v>48</v>
      </c>
      <c r="Y158" s="15">
        <v>9</v>
      </c>
      <c r="Z158" s="15">
        <v>70</v>
      </c>
      <c r="AA158" s="15">
        <v>17</v>
      </c>
      <c r="AB158" s="15">
        <v>70</v>
      </c>
      <c r="AC158" s="15">
        <v>17</v>
      </c>
      <c r="AD158" s="15">
        <v>77</v>
      </c>
      <c r="AE158" s="15">
        <v>17</v>
      </c>
      <c r="AF158" s="15">
        <v>79</v>
      </c>
      <c r="AG158" s="15">
        <v>18</v>
      </c>
      <c r="AH158" s="15">
        <v>80</v>
      </c>
      <c r="AI158" s="15">
        <v>21</v>
      </c>
      <c r="AJ158" s="48">
        <v>0</v>
      </c>
      <c r="AK158" s="48">
        <v>0</v>
      </c>
      <c r="AL158" s="48">
        <v>0</v>
      </c>
      <c r="AM158" s="48">
        <v>0</v>
      </c>
      <c r="AN158" s="48">
        <v>0</v>
      </c>
      <c r="AO158" s="48">
        <v>0</v>
      </c>
      <c r="AP158" s="48">
        <v>0</v>
      </c>
      <c r="AQ158" s="48">
        <v>0</v>
      </c>
      <c r="AR158" s="48">
        <v>0</v>
      </c>
      <c r="AS158" s="48">
        <v>0</v>
      </c>
      <c r="AT158" s="48">
        <v>0</v>
      </c>
      <c r="AU158" s="48">
        <v>0</v>
      </c>
    </row>
    <row r="159" spans="2:70" ht="11.25" customHeight="1" x14ac:dyDescent="0.2">
      <c r="B159" s="30" t="s">
        <v>15</v>
      </c>
      <c r="C159" s="31" t="s">
        <v>106</v>
      </c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>
        <v>34</v>
      </c>
      <c r="S159" s="15">
        <v>1</v>
      </c>
      <c r="T159" s="15">
        <v>68</v>
      </c>
      <c r="U159" s="15">
        <v>6</v>
      </c>
      <c r="V159" s="15">
        <v>92</v>
      </c>
      <c r="W159" s="15">
        <v>8</v>
      </c>
      <c r="X159" s="15">
        <v>88</v>
      </c>
      <c r="Y159" s="15">
        <v>8</v>
      </c>
      <c r="Z159" s="15">
        <v>106</v>
      </c>
      <c r="AA159" s="15">
        <v>10</v>
      </c>
      <c r="AB159" s="15">
        <v>121</v>
      </c>
      <c r="AC159" s="15">
        <v>16</v>
      </c>
      <c r="AD159" s="15">
        <v>236</v>
      </c>
      <c r="AE159" s="15">
        <v>17</v>
      </c>
      <c r="AF159" s="15">
        <v>204</v>
      </c>
      <c r="AG159" s="15">
        <v>24</v>
      </c>
      <c r="AH159" s="15">
        <v>221</v>
      </c>
      <c r="AI159" s="15">
        <v>28</v>
      </c>
      <c r="AJ159" s="49">
        <v>232</v>
      </c>
      <c r="AK159" s="49">
        <v>30</v>
      </c>
      <c r="AL159" s="49">
        <v>254</v>
      </c>
      <c r="AM159" s="49">
        <v>41</v>
      </c>
      <c r="AN159" s="49">
        <v>217</v>
      </c>
      <c r="AO159" s="49">
        <v>37</v>
      </c>
      <c r="AP159" s="49">
        <v>186</v>
      </c>
      <c r="AQ159" s="49">
        <v>39</v>
      </c>
      <c r="AR159" s="49">
        <v>188</v>
      </c>
      <c r="AS159" s="49">
        <v>43</v>
      </c>
      <c r="AT159" s="49">
        <v>185</v>
      </c>
      <c r="AU159" s="49">
        <v>44</v>
      </c>
      <c r="AV159" s="16">
        <v>208</v>
      </c>
      <c r="AW159" s="16">
        <v>40</v>
      </c>
      <c r="AX159" s="16">
        <v>209</v>
      </c>
      <c r="AY159" s="16">
        <v>31</v>
      </c>
      <c r="AZ159" s="16">
        <v>214</v>
      </c>
      <c r="BA159" s="16">
        <v>31</v>
      </c>
      <c r="BB159" s="16">
        <v>219</v>
      </c>
      <c r="BC159" s="16">
        <v>37</v>
      </c>
      <c r="BD159" s="16">
        <v>216</v>
      </c>
      <c r="BE159" s="16">
        <v>43</v>
      </c>
      <c r="BF159" s="16">
        <v>201</v>
      </c>
      <c r="BG159" s="16">
        <v>39</v>
      </c>
    </row>
    <row r="160" spans="2:70" ht="11.25" customHeight="1" x14ac:dyDescent="0.2">
      <c r="B160" s="30" t="s">
        <v>15</v>
      </c>
      <c r="C160" s="31" t="s">
        <v>11</v>
      </c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>
        <v>366</v>
      </c>
      <c r="S160" s="15">
        <v>11</v>
      </c>
      <c r="T160" s="15">
        <v>884</v>
      </c>
      <c r="U160" s="15">
        <v>29</v>
      </c>
      <c r="V160" s="15">
        <v>1504</v>
      </c>
      <c r="W160" s="15">
        <v>65</v>
      </c>
      <c r="X160" s="15">
        <v>2106</v>
      </c>
      <c r="Y160" s="15">
        <v>104</v>
      </c>
      <c r="Z160" s="15">
        <v>2476</v>
      </c>
      <c r="AA160" s="15">
        <v>152</v>
      </c>
      <c r="AB160" s="15">
        <v>2882</v>
      </c>
      <c r="AC160" s="15">
        <v>191</v>
      </c>
      <c r="AD160" s="15">
        <v>3028</v>
      </c>
      <c r="AE160" s="15">
        <v>215</v>
      </c>
      <c r="AF160" s="15">
        <v>2961</v>
      </c>
      <c r="AG160" s="15">
        <v>188</v>
      </c>
      <c r="AH160" s="15">
        <v>2923</v>
      </c>
      <c r="AI160" s="15">
        <v>181</v>
      </c>
      <c r="AJ160" s="15">
        <v>2841</v>
      </c>
      <c r="AK160" s="15">
        <v>190</v>
      </c>
      <c r="AL160" s="15">
        <v>2604</v>
      </c>
      <c r="AM160" s="15">
        <v>155</v>
      </c>
      <c r="AN160" s="15">
        <v>2394</v>
      </c>
      <c r="AO160" s="15">
        <v>147</v>
      </c>
      <c r="AP160" s="15">
        <v>2334</v>
      </c>
      <c r="AQ160" s="15">
        <v>151</v>
      </c>
      <c r="AR160" s="16">
        <v>2284</v>
      </c>
      <c r="AS160" s="16">
        <v>169</v>
      </c>
      <c r="AT160" s="16">
        <v>2310</v>
      </c>
      <c r="AU160" s="16">
        <v>169</v>
      </c>
      <c r="AV160" s="16">
        <v>2375</v>
      </c>
      <c r="AW160" s="16">
        <v>186</v>
      </c>
      <c r="AX160" s="16">
        <v>2496</v>
      </c>
      <c r="AY160" s="16">
        <v>210</v>
      </c>
      <c r="AZ160" s="16">
        <v>2607</v>
      </c>
      <c r="BA160" s="16">
        <v>224</v>
      </c>
      <c r="BB160" s="16">
        <v>2792</v>
      </c>
      <c r="BC160" s="16">
        <v>230</v>
      </c>
      <c r="BD160" s="16">
        <v>2974</v>
      </c>
      <c r="BE160" s="16">
        <v>261</v>
      </c>
      <c r="BF160" s="16">
        <v>3097</v>
      </c>
      <c r="BG160" s="16">
        <v>302</v>
      </c>
    </row>
    <row r="161" spans="2:69" ht="11.25" customHeight="1" x14ac:dyDescent="0.2">
      <c r="B161" s="30" t="s">
        <v>15</v>
      </c>
      <c r="C161" s="31" t="s">
        <v>9</v>
      </c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>
        <v>0</v>
      </c>
      <c r="S161" s="15">
        <v>0</v>
      </c>
      <c r="T161" s="15">
        <v>142</v>
      </c>
      <c r="U161" s="15">
        <v>17</v>
      </c>
      <c r="V161" s="15">
        <v>301</v>
      </c>
      <c r="W161" s="15">
        <v>35</v>
      </c>
      <c r="X161" s="15">
        <v>553</v>
      </c>
      <c r="Y161" s="15">
        <v>71</v>
      </c>
      <c r="Z161" s="15">
        <v>832</v>
      </c>
      <c r="AA161" s="15">
        <v>131</v>
      </c>
      <c r="AB161" s="15">
        <v>1039</v>
      </c>
      <c r="AC161" s="15">
        <v>170</v>
      </c>
      <c r="AD161" s="15">
        <v>1071</v>
      </c>
      <c r="AE161" s="15">
        <v>169</v>
      </c>
      <c r="AF161" s="15">
        <v>1062</v>
      </c>
      <c r="AG161" s="15">
        <v>146</v>
      </c>
      <c r="AH161" s="15">
        <v>900</v>
      </c>
      <c r="AI161" s="15">
        <v>120</v>
      </c>
      <c r="AJ161" s="15">
        <v>922</v>
      </c>
      <c r="AK161" s="15">
        <v>116</v>
      </c>
      <c r="AL161" s="15">
        <v>964</v>
      </c>
      <c r="AM161" s="15">
        <v>124</v>
      </c>
      <c r="AN161" s="15">
        <v>934</v>
      </c>
      <c r="AO161" s="15">
        <v>124</v>
      </c>
      <c r="AP161" s="15">
        <v>1143</v>
      </c>
      <c r="AQ161" s="15">
        <v>157</v>
      </c>
      <c r="AR161" s="16">
        <v>1240</v>
      </c>
      <c r="AS161" s="16">
        <v>166</v>
      </c>
      <c r="AT161" s="16">
        <v>1443</v>
      </c>
      <c r="AU161" s="16">
        <v>193</v>
      </c>
      <c r="AV161" s="16">
        <v>1676</v>
      </c>
      <c r="AW161" s="16">
        <v>216</v>
      </c>
      <c r="AX161" s="16">
        <v>1813</v>
      </c>
      <c r="AY161" s="16">
        <v>249</v>
      </c>
      <c r="AZ161" s="16">
        <v>1986</v>
      </c>
      <c r="BA161" s="16">
        <v>288</v>
      </c>
      <c r="BB161" s="16">
        <v>2171</v>
      </c>
      <c r="BC161" s="16">
        <v>303</v>
      </c>
      <c r="BD161" s="16">
        <v>2332</v>
      </c>
      <c r="BE161" s="16">
        <v>340</v>
      </c>
      <c r="BF161" s="16">
        <v>2522</v>
      </c>
      <c r="BG161" s="16">
        <v>391</v>
      </c>
    </row>
    <row r="162" spans="2:69" ht="11.25" customHeight="1" x14ac:dyDescent="0.2">
      <c r="B162" s="30" t="s">
        <v>15</v>
      </c>
      <c r="C162" s="31" t="s">
        <v>2</v>
      </c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>
        <v>65</v>
      </c>
      <c r="S162" s="15">
        <v>1</v>
      </c>
      <c r="T162" s="15">
        <v>198</v>
      </c>
      <c r="U162" s="15">
        <v>1</v>
      </c>
      <c r="V162" s="15">
        <v>281</v>
      </c>
      <c r="W162" s="15">
        <v>6</v>
      </c>
      <c r="X162" s="15">
        <v>344</v>
      </c>
      <c r="Y162" s="15">
        <v>5</v>
      </c>
      <c r="Z162" s="15">
        <v>309</v>
      </c>
      <c r="AA162" s="15">
        <v>9</v>
      </c>
      <c r="AB162" s="15">
        <v>336</v>
      </c>
      <c r="AC162" s="15">
        <v>7</v>
      </c>
      <c r="AD162" s="15">
        <v>340</v>
      </c>
      <c r="AE162" s="15">
        <v>11</v>
      </c>
      <c r="AF162" s="15">
        <v>343</v>
      </c>
      <c r="AG162" s="15">
        <v>17</v>
      </c>
      <c r="AH162" s="15">
        <v>400</v>
      </c>
      <c r="AI162" s="15">
        <v>27</v>
      </c>
      <c r="AJ162" s="15">
        <v>349</v>
      </c>
      <c r="AK162" s="15">
        <v>28</v>
      </c>
      <c r="AL162" s="15">
        <v>306</v>
      </c>
      <c r="AM162" s="15">
        <v>29</v>
      </c>
      <c r="AN162" s="15">
        <v>307</v>
      </c>
      <c r="AO162" s="15">
        <v>18</v>
      </c>
      <c r="AP162" s="15">
        <v>241</v>
      </c>
      <c r="AQ162" s="15">
        <v>10</v>
      </c>
      <c r="AR162" s="16">
        <v>233</v>
      </c>
      <c r="AS162" s="16">
        <v>7</v>
      </c>
      <c r="AT162" s="16">
        <v>199</v>
      </c>
      <c r="AU162" s="16">
        <v>4</v>
      </c>
      <c r="AV162" s="16">
        <v>170</v>
      </c>
      <c r="AW162" s="16">
        <v>7</v>
      </c>
      <c r="AX162" s="16">
        <v>173</v>
      </c>
      <c r="AY162" s="16">
        <v>15</v>
      </c>
      <c r="AZ162" s="16">
        <v>190</v>
      </c>
      <c r="BA162" s="16">
        <v>22</v>
      </c>
      <c r="BB162" s="16">
        <v>202</v>
      </c>
      <c r="BC162" s="16">
        <v>24</v>
      </c>
      <c r="BD162" s="16">
        <v>209</v>
      </c>
      <c r="BE162" s="16">
        <v>19</v>
      </c>
      <c r="BF162" s="16">
        <v>201</v>
      </c>
      <c r="BG162" s="16">
        <v>18</v>
      </c>
    </row>
    <row r="163" spans="2:69" ht="11.25" customHeight="1" x14ac:dyDescent="0.2">
      <c r="B163" s="30" t="s">
        <v>15</v>
      </c>
      <c r="C163" s="31" t="s">
        <v>100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T163" s="16">
        <v>25</v>
      </c>
      <c r="AU163" s="16">
        <v>9</v>
      </c>
      <c r="AV163" s="16">
        <v>51</v>
      </c>
      <c r="AW163" s="16">
        <v>18</v>
      </c>
      <c r="AX163" s="16">
        <v>70</v>
      </c>
      <c r="AY163" s="16">
        <v>25</v>
      </c>
      <c r="AZ163" s="16">
        <v>96</v>
      </c>
      <c r="BA163" s="16">
        <v>34</v>
      </c>
      <c r="BB163" s="16">
        <v>94</v>
      </c>
      <c r="BC163" s="16">
        <v>32</v>
      </c>
      <c r="BD163" s="16">
        <v>122</v>
      </c>
      <c r="BE163" s="16">
        <v>40</v>
      </c>
      <c r="BF163" s="16">
        <v>126</v>
      </c>
      <c r="BG163" s="16">
        <v>43</v>
      </c>
    </row>
    <row r="164" spans="2:69" ht="11.25" customHeight="1" x14ac:dyDescent="0.2">
      <c r="B164" s="30" t="s">
        <v>15</v>
      </c>
      <c r="C164" s="31" t="s">
        <v>101</v>
      </c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6">
        <v>52</v>
      </c>
      <c r="AS164" s="16">
        <v>6</v>
      </c>
      <c r="AT164" s="16">
        <v>90</v>
      </c>
      <c r="AU164" s="16">
        <v>8</v>
      </c>
      <c r="AV164" s="16">
        <v>132</v>
      </c>
      <c r="AW164" s="16">
        <v>10</v>
      </c>
      <c r="AX164" s="16">
        <v>156</v>
      </c>
      <c r="AY164" s="16">
        <v>13</v>
      </c>
      <c r="AZ164" s="16">
        <v>166</v>
      </c>
      <c r="BA164" s="16">
        <v>9</v>
      </c>
      <c r="BB164" s="16">
        <v>180</v>
      </c>
      <c r="BC164" s="16">
        <v>9</v>
      </c>
      <c r="BD164" s="16">
        <v>197</v>
      </c>
      <c r="BE164" s="16">
        <v>10</v>
      </c>
      <c r="BF164" s="16">
        <v>218</v>
      </c>
      <c r="BG164" s="16">
        <v>13</v>
      </c>
    </row>
    <row r="165" spans="2:69" ht="11.25" customHeight="1" x14ac:dyDescent="0.2">
      <c r="B165" s="30" t="s">
        <v>15</v>
      </c>
      <c r="C165" s="31" t="s">
        <v>102</v>
      </c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>
        <v>166</v>
      </c>
      <c r="AO165" s="15">
        <v>7</v>
      </c>
      <c r="AP165" s="15">
        <v>423</v>
      </c>
      <c r="AQ165" s="15">
        <v>22</v>
      </c>
      <c r="AR165" s="16">
        <v>566</v>
      </c>
      <c r="AS165" s="16">
        <v>30</v>
      </c>
      <c r="AT165" s="16">
        <v>565</v>
      </c>
      <c r="AU165" s="16">
        <v>39</v>
      </c>
      <c r="AV165" s="16">
        <v>528</v>
      </c>
      <c r="AW165" s="16">
        <v>35</v>
      </c>
      <c r="AX165" s="16">
        <v>584</v>
      </c>
      <c r="AY165" s="16">
        <v>39</v>
      </c>
      <c r="AZ165" s="16">
        <v>617</v>
      </c>
      <c r="BA165" s="16">
        <v>45</v>
      </c>
      <c r="BB165" s="16">
        <v>734</v>
      </c>
      <c r="BC165" s="16">
        <v>53</v>
      </c>
      <c r="BD165" s="16">
        <v>822</v>
      </c>
      <c r="BE165" s="16">
        <v>66</v>
      </c>
      <c r="BF165" s="16">
        <v>920</v>
      </c>
      <c r="BG165" s="16">
        <v>75</v>
      </c>
    </row>
    <row r="166" spans="2:69" ht="11.25" customHeight="1" x14ac:dyDescent="0.2">
      <c r="B166" s="34" t="s">
        <v>15</v>
      </c>
      <c r="C166" s="35" t="s">
        <v>0</v>
      </c>
      <c r="D166" s="5">
        <f>SUM(D158:D162)</f>
        <v>0</v>
      </c>
      <c r="E166" s="5">
        <f>SUM(N161)</f>
        <v>0</v>
      </c>
      <c r="F166" s="5">
        <f t="shared" ref="F166:R166" si="36">SUM(F158:F162)</f>
        <v>0</v>
      </c>
      <c r="G166" s="5">
        <f t="shared" si="36"/>
        <v>0</v>
      </c>
      <c r="H166" s="5">
        <f t="shared" si="36"/>
        <v>0</v>
      </c>
      <c r="I166" s="5">
        <f t="shared" si="36"/>
        <v>0</v>
      </c>
      <c r="J166" s="5">
        <f t="shared" si="36"/>
        <v>0</v>
      </c>
      <c r="K166" s="5">
        <f t="shared" si="36"/>
        <v>0</v>
      </c>
      <c r="L166" s="5">
        <f t="shared" si="36"/>
        <v>0</v>
      </c>
      <c r="M166" s="5">
        <f t="shared" si="36"/>
        <v>0</v>
      </c>
      <c r="N166" s="5">
        <f t="shared" si="36"/>
        <v>0</v>
      </c>
      <c r="O166" s="5">
        <f t="shared" si="36"/>
        <v>0</v>
      </c>
      <c r="P166" s="5">
        <f t="shared" si="36"/>
        <v>0</v>
      </c>
      <c r="Q166" s="5">
        <f t="shared" si="36"/>
        <v>0</v>
      </c>
      <c r="R166" s="5">
        <f t="shared" si="36"/>
        <v>465</v>
      </c>
      <c r="S166" s="5">
        <f t="shared" ref="S166:AI166" si="37">SUM(S158:S162)</f>
        <v>13</v>
      </c>
      <c r="T166" s="5">
        <f t="shared" si="37"/>
        <v>1292</v>
      </c>
      <c r="U166" s="5">
        <f t="shared" si="37"/>
        <v>53</v>
      </c>
      <c r="V166" s="5">
        <f t="shared" si="37"/>
        <v>2202</v>
      </c>
      <c r="W166" s="5">
        <f t="shared" si="37"/>
        <v>122</v>
      </c>
      <c r="X166" s="5">
        <f t="shared" si="37"/>
        <v>3139</v>
      </c>
      <c r="Y166" s="5">
        <f t="shared" si="37"/>
        <v>197</v>
      </c>
      <c r="Z166" s="5">
        <f t="shared" si="37"/>
        <v>3793</v>
      </c>
      <c r="AA166" s="5">
        <f t="shared" si="37"/>
        <v>319</v>
      </c>
      <c r="AB166" s="5">
        <f t="shared" si="37"/>
        <v>4448</v>
      </c>
      <c r="AC166" s="5">
        <f t="shared" si="37"/>
        <v>401</v>
      </c>
      <c r="AD166" s="5">
        <f t="shared" si="37"/>
        <v>4752</v>
      </c>
      <c r="AE166" s="5">
        <f t="shared" si="37"/>
        <v>429</v>
      </c>
      <c r="AF166" s="5">
        <f t="shared" si="37"/>
        <v>4649</v>
      </c>
      <c r="AG166" s="5">
        <f t="shared" si="37"/>
        <v>393</v>
      </c>
      <c r="AH166" s="5">
        <f t="shared" si="37"/>
        <v>4524</v>
      </c>
      <c r="AI166" s="5">
        <f t="shared" si="37"/>
        <v>377</v>
      </c>
      <c r="AJ166" s="5">
        <f>SUM(AJ158:AJ162)</f>
        <v>4344</v>
      </c>
      <c r="AK166" s="5">
        <f>SUM(AK158:AK162)</f>
        <v>364</v>
      </c>
      <c r="AL166" s="5">
        <f>SUM(AL158:AL162)</f>
        <v>4128</v>
      </c>
      <c r="AM166" s="48">
        <f>SUM(AM158:AM162)</f>
        <v>349</v>
      </c>
      <c r="AN166" s="48">
        <f t="shared" ref="AN166:BG166" si="38">SUM(AN158:AN165)</f>
        <v>4018</v>
      </c>
      <c r="AO166" s="48">
        <f t="shared" si="38"/>
        <v>333</v>
      </c>
      <c r="AP166" s="48">
        <f t="shared" si="38"/>
        <v>4327</v>
      </c>
      <c r="AQ166" s="48">
        <f t="shared" si="38"/>
        <v>379</v>
      </c>
      <c r="AR166" s="48">
        <f t="shared" si="38"/>
        <v>4563</v>
      </c>
      <c r="AS166" s="48">
        <f t="shared" si="38"/>
        <v>421</v>
      </c>
      <c r="AT166" s="48">
        <f t="shared" si="38"/>
        <v>4817</v>
      </c>
      <c r="AU166" s="48">
        <f t="shared" si="38"/>
        <v>466</v>
      </c>
      <c r="AV166" s="5">
        <f t="shared" si="38"/>
        <v>5140</v>
      </c>
      <c r="AW166" s="5">
        <f t="shared" si="38"/>
        <v>512</v>
      </c>
      <c r="AX166" s="5">
        <f t="shared" si="38"/>
        <v>5501</v>
      </c>
      <c r="AY166" s="5">
        <f t="shared" si="38"/>
        <v>582</v>
      </c>
      <c r="AZ166" s="5">
        <f t="shared" si="38"/>
        <v>5876</v>
      </c>
      <c r="BA166" s="5">
        <f t="shared" si="38"/>
        <v>653</v>
      </c>
      <c r="BB166" s="5">
        <f t="shared" si="38"/>
        <v>6392</v>
      </c>
      <c r="BC166" s="5">
        <f t="shared" si="38"/>
        <v>688</v>
      </c>
      <c r="BD166" s="5">
        <f t="shared" si="38"/>
        <v>6872</v>
      </c>
      <c r="BE166" s="5">
        <f t="shared" si="38"/>
        <v>779</v>
      </c>
      <c r="BF166" s="5">
        <f t="shared" si="38"/>
        <v>7285</v>
      </c>
      <c r="BG166" s="5">
        <f t="shared" si="38"/>
        <v>881</v>
      </c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</row>
    <row r="167" spans="2:69" ht="11.25" customHeight="1" x14ac:dyDescent="0.2">
      <c r="B167" s="30"/>
      <c r="C167" s="31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</row>
    <row r="168" spans="2:69" ht="11.25" customHeight="1" x14ac:dyDescent="0.2">
      <c r="B168" s="30" t="s">
        <v>22</v>
      </c>
      <c r="C168" s="31" t="s">
        <v>11</v>
      </c>
      <c r="D168" s="14">
        <v>1754</v>
      </c>
      <c r="E168" s="14">
        <v>144</v>
      </c>
      <c r="F168" s="14">
        <v>1738</v>
      </c>
      <c r="G168" s="14">
        <v>130</v>
      </c>
      <c r="H168" s="14">
        <v>1799</v>
      </c>
      <c r="I168" s="14">
        <v>125</v>
      </c>
      <c r="J168" s="14">
        <v>1791</v>
      </c>
      <c r="K168" s="14">
        <v>131</v>
      </c>
      <c r="L168" s="14">
        <v>1744</v>
      </c>
      <c r="M168" s="14">
        <v>132</v>
      </c>
      <c r="N168" s="14">
        <v>1718</v>
      </c>
      <c r="O168" s="14">
        <v>135</v>
      </c>
      <c r="P168" s="14">
        <v>1679</v>
      </c>
      <c r="Q168" s="14">
        <v>153</v>
      </c>
      <c r="R168" s="14">
        <v>1617</v>
      </c>
      <c r="S168" s="14">
        <v>138</v>
      </c>
      <c r="T168" s="14">
        <v>1748</v>
      </c>
      <c r="U168" s="14">
        <v>150</v>
      </c>
      <c r="V168" s="14">
        <v>1950</v>
      </c>
      <c r="W168" s="14">
        <v>177</v>
      </c>
      <c r="X168" s="14">
        <v>2270</v>
      </c>
      <c r="Y168" s="14">
        <v>235</v>
      </c>
      <c r="Z168" s="14">
        <v>2512</v>
      </c>
      <c r="AA168" s="14">
        <v>309</v>
      </c>
      <c r="AB168" s="14">
        <v>2644</v>
      </c>
      <c r="AC168" s="14">
        <v>308</v>
      </c>
      <c r="AD168" s="14">
        <v>2690</v>
      </c>
      <c r="AE168" s="14">
        <v>316</v>
      </c>
      <c r="AF168" s="14">
        <v>2560</v>
      </c>
      <c r="AG168" s="14">
        <v>303</v>
      </c>
      <c r="AH168" s="14">
        <v>2460</v>
      </c>
      <c r="AI168" s="14">
        <v>292</v>
      </c>
      <c r="AJ168" s="14">
        <v>2368</v>
      </c>
      <c r="AK168" s="14">
        <v>280</v>
      </c>
      <c r="AL168" s="15">
        <v>2317</v>
      </c>
      <c r="AM168" s="15">
        <v>263</v>
      </c>
      <c r="AN168" s="15">
        <v>2430</v>
      </c>
      <c r="AO168" s="15">
        <v>289</v>
      </c>
      <c r="AP168" s="15">
        <v>2619</v>
      </c>
      <c r="AQ168" s="15">
        <v>322</v>
      </c>
      <c r="AR168" s="16">
        <v>2820</v>
      </c>
      <c r="AS168" s="16">
        <v>353</v>
      </c>
      <c r="AT168" s="16">
        <v>3088</v>
      </c>
      <c r="AU168" s="16">
        <v>395</v>
      </c>
      <c r="AV168" s="16">
        <v>3185</v>
      </c>
      <c r="AW168" s="16">
        <v>423</v>
      </c>
      <c r="AX168" s="16">
        <v>3303</v>
      </c>
      <c r="AY168" s="16">
        <v>459</v>
      </c>
      <c r="AZ168" s="16">
        <v>3456</v>
      </c>
      <c r="BA168" s="16">
        <v>484</v>
      </c>
      <c r="BB168" s="16">
        <v>3671</v>
      </c>
      <c r="BC168" s="16">
        <v>516</v>
      </c>
      <c r="BD168" s="16">
        <v>4039</v>
      </c>
      <c r="BE168" s="16">
        <v>581</v>
      </c>
      <c r="BF168" s="16">
        <v>4447</v>
      </c>
      <c r="BG168" s="16">
        <v>658</v>
      </c>
    </row>
    <row r="169" spans="2:69" ht="11.25" customHeight="1" x14ac:dyDescent="0.2">
      <c r="B169" s="30" t="s">
        <v>22</v>
      </c>
      <c r="C169" s="31" t="s">
        <v>9</v>
      </c>
      <c r="D169" s="14">
        <v>539</v>
      </c>
      <c r="E169" s="14">
        <v>65</v>
      </c>
      <c r="F169" s="14">
        <v>567</v>
      </c>
      <c r="G169" s="14">
        <v>69</v>
      </c>
      <c r="H169" s="14">
        <v>555</v>
      </c>
      <c r="I169" s="14">
        <v>72</v>
      </c>
      <c r="J169" s="14">
        <v>453</v>
      </c>
      <c r="K169" s="14">
        <v>58</v>
      </c>
      <c r="L169" s="14">
        <v>387</v>
      </c>
      <c r="M169" s="14">
        <v>49</v>
      </c>
      <c r="N169" s="14">
        <v>404</v>
      </c>
      <c r="O169" s="14">
        <v>48</v>
      </c>
      <c r="P169" s="14">
        <v>635</v>
      </c>
      <c r="Q169" s="14">
        <v>68</v>
      </c>
      <c r="R169" s="14">
        <v>694</v>
      </c>
      <c r="S169" s="14">
        <v>93</v>
      </c>
      <c r="T169" s="14">
        <v>861</v>
      </c>
      <c r="U169" s="14">
        <v>115</v>
      </c>
      <c r="V169" s="14">
        <v>1045</v>
      </c>
      <c r="W169" s="14">
        <v>159</v>
      </c>
      <c r="X169" s="14">
        <v>1310</v>
      </c>
      <c r="Y169" s="14">
        <v>212</v>
      </c>
      <c r="Z169" s="14">
        <v>1379</v>
      </c>
      <c r="AA169" s="14">
        <v>220</v>
      </c>
      <c r="AB169" s="14">
        <v>1315</v>
      </c>
      <c r="AC169" s="14">
        <v>210</v>
      </c>
      <c r="AD169" s="14">
        <v>1144</v>
      </c>
      <c r="AE169" s="14">
        <v>181</v>
      </c>
      <c r="AF169" s="14">
        <v>932</v>
      </c>
      <c r="AG169" s="14">
        <v>148</v>
      </c>
      <c r="AH169" s="14">
        <v>808</v>
      </c>
      <c r="AI169" s="14">
        <v>129</v>
      </c>
      <c r="AJ169" s="14">
        <v>693</v>
      </c>
      <c r="AK169" s="14">
        <v>109</v>
      </c>
      <c r="AL169" s="15">
        <v>611</v>
      </c>
      <c r="AM169" s="15">
        <v>99</v>
      </c>
      <c r="AN169" s="15">
        <v>549</v>
      </c>
      <c r="AO169" s="15">
        <v>91</v>
      </c>
      <c r="AP169" s="15">
        <v>483</v>
      </c>
      <c r="AQ169" s="15">
        <v>71</v>
      </c>
      <c r="AR169" s="16">
        <v>434</v>
      </c>
      <c r="AS169" s="16">
        <v>69</v>
      </c>
      <c r="AT169" s="16">
        <v>431</v>
      </c>
      <c r="AU169" s="16">
        <v>74</v>
      </c>
      <c r="AV169" s="16">
        <v>447</v>
      </c>
      <c r="AW169" s="16">
        <v>76</v>
      </c>
      <c r="AX169" s="16">
        <v>480</v>
      </c>
      <c r="AY169" s="16">
        <v>85</v>
      </c>
      <c r="AZ169" s="16">
        <v>512</v>
      </c>
      <c r="BA169" s="16">
        <v>98</v>
      </c>
      <c r="BB169" s="16">
        <v>552</v>
      </c>
      <c r="BC169" s="16">
        <v>108</v>
      </c>
      <c r="BD169" s="16">
        <v>463</v>
      </c>
      <c r="BE169" s="16">
        <v>94</v>
      </c>
      <c r="BF169" s="16">
        <v>415</v>
      </c>
      <c r="BG169" s="16">
        <v>95</v>
      </c>
    </row>
    <row r="170" spans="2:69" ht="11.25" customHeight="1" x14ac:dyDescent="0.2">
      <c r="B170" s="30" t="s">
        <v>22</v>
      </c>
      <c r="C170" s="31" t="s">
        <v>70</v>
      </c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>
        <v>551</v>
      </c>
      <c r="W170" s="15">
        <v>49</v>
      </c>
      <c r="X170" s="15">
        <v>623</v>
      </c>
      <c r="Y170" s="15">
        <v>59</v>
      </c>
      <c r="Z170" s="15">
        <v>699</v>
      </c>
      <c r="AA170" s="15">
        <v>73</v>
      </c>
      <c r="AB170" s="15">
        <v>710</v>
      </c>
      <c r="AC170" s="15">
        <v>76</v>
      </c>
      <c r="AD170" s="15">
        <v>663</v>
      </c>
      <c r="AE170" s="15">
        <v>75</v>
      </c>
      <c r="AF170" s="15">
        <v>575</v>
      </c>
      <c r="AG170" s="15">
        <v>78</v>
      </c>
      <c r="AH170" s="15">
        <v>528</v>
      </c>
      <c r="AI170" s="15">
        <v>82</v>
      </c>
      <c r="AJ170" s="15">
        <v>487</v>
      </c>
      <c r="AK170" s="15">
        <v>78</v>
      </c>
      <c r="AL170" s="15">
        <v>417</v>
      </c>
      <c r="AM170" s="15">
        <v>65</v>
      </c>
      <c r="AN170" s="15">
        <v>368</v>
      </c>
      <c r="AO170" s="15">
        <v>54</v>
      </c>
      <c r="AP170" s="15">
        <v>351</v>
      </c>
      <c r="AQ170" s="15">
        <v>56</v>
      </c>
      <c r="AR170" s="16">
        <v>376</v>
      </c>
      <c r="AS170" s="16">
        <v>49</v>
      </c>
      <c r="AT170" s="16">
        <v>391</v>
      </c>
      <c r="AU170" s="16">
        <v>54</v>
      </c>
      <c r="AV170" s="16">
        <v>465</v>
      </c>
      <c r="AW170" s="16">
        <v>71</v>
      </c>
      <c r="AX170" s="16">
        <v>478</v>
      </c>
      <c r="AY170" s="16">
        <v>75</v>
      </c>
      <c r="AZ170" s="16">
        <v>474</v>
      </c>
      <c r="BA170" s="16">
        <v>85</v>
      </c>
      <c r="BB170" s="16">
        <v>469</v>
      </c>
      <c r="BC170" s="16">
        <v>82</v>
      </c>
      <c r="BD170" s="25">
        <v>519</v>
      </c>
      <c r="BE170" s="25">
        <v>87</v>
      </c>
      <c r="BF170" s="16">
        <v>534</v>
      </c>
      <c r="BG170" s="16">
        <v>96</v>
      </c>
    </row>
    <row r="171" spans="2:69" ht="11.25" customHeight="1" thickBot="1" x14ac:dyDescent="0.25">
      <c r="B171" s="55" t="s">
        <v>22</v>
      </c>
      <c r="C171" s="56" t="s">
        <v>0</v>
      </c>
      <c r="D171" s="57">
        <f>SUM(D168:D170)</f>
        <v>2293</v>
      </c>
      <c r="E171" s="57">
        <f t="shared" ref="E171:AI171" si="39">SUM(E168:E170)</f>
        <v>209</v>
      </c>
      <c r="F171" s="57">
        <f t="shared" si="39"/>
        <v>2305</v>
      </c>
      <c r="G171" s="57">
        <f t="shared" si="39"/>
        <v>199</v>
      </c>
      <c r="H171" s="57">
        <f t="shared" si="39"/>
        <v>2354</v>
      </c>
      <c r="I171" s="57">
        <f t="shared" si="39"/>
        <v>197</v>
      </c>
      <c r="J171" s="57">
        <f t="shared" si="39"/>
        <v>2244</v>
      </c>
      <c r="K171" s="57">
        <f t="shared" si="39"/>
        <v>189</v>
      </c>
      <c r="L171" s="57">
        <f t="shared" si="39"/>
        <v>2131</v>
      </c>
      <c r="M171" s="57">
        <f t="shared" si="39"/>
        <v>181</v>
      </c>
      <c r="N171" s="57">
        <f t="shared" si="39"/>
        <v>2122</v>
      </c>
      <c r="O171" s="57">
        <f t="shared" si="39"/>
        <v>183</v>
      </c>
      <c r="P171" s="57">
        <f t="shared" si="39"/>
        <v>2314</v>
      </c>
      <c r="Q171" s="57">
        <f t="shared" si="39"/>
        <v>221</v>
      </c>
      <c r="R171" s="57">
        <f t="shared" si="39"/>
        <v>2311</v>
      </c>
      <c r="S171" s="57">
        <f t="shared" si="39"/>
        <v>231</v>
      </c>
      <c r="T171" s="57">
        <f t="shared" si="39"/>
        <v>2609</v>
      </c>
      <c r="U171" s="57">
        <f t="shared" si="39"/>
        <v>265</v>
      </c>
      <c r="V171" s="57">
        <f t="shared" si="39"/>
        <v>3546</v>
      </c>
      <c r="W171" s="57">
        <f>SUM(W168:W170)</f>
        <v>385</v>
      </c>
      <c r="X171" s="57">
        <f t="shared" si="39"/>
        <v>4203</v>
      </c>
      <c r="Y171" s="57">
        <f t="shared" si="39"/>
        <v>506</v>
      </c>
      <c r="Z171" s="57">
        <f t="shared" si="39"/>
        <v>4590</v>
      </c>
      <c r="AA171" s="57">
        <f t="shared" si="39"/>
        <v>602</v>
      </c>
      <c r="AB171" s="57">
        <f t="shared" si="39"/>
        <v>4669</v>
      </c>
      <c r="AC171" s="57">
        <f t="shared" si="39"/>
        <v>594</v>
      </c>
      <c r="AD171" s="57">
        <f t="shared" si="39"/>
        <v>4497</v>
      </c>
      <c r="AE171" s="57">
        <f t="shared" si="39"/>
        <v>572</v>
      </c>
      <c r="AF171" s="57">
        <f t="shared" si="39"/>
        <v>4067</v>
      </c>
      <c r="AG171" s="57">
        <f t="shared" si="39"/>
        <v>529</v>
      </c>
      <c r="AH171" s="57">
        <f t="shared" si="39"/>
        <v>3796</v>
      </c>
      <c r="AI171" s="57">
        <f t="shared" si="39"/>
        <v>503</v>
      </c>
      <c r="AJ171" s="57">
        <f t="shared" ref="AJ171:BG171" si="40">SUM(AJ168:AJ170)</f>
        <v>3548</v>
      </c>
      <c r="AK171" s="57">
        <f t="shared" si="40"/>
        <v>467</v>
      </c>
      <c r="AL171" s="57">
        <f t="shared" si="40"/>
        <v>3345</v>
      </c>
      <c r="AM171" s="57">
        <f t="shared" si="40"/>
        <v>427</v>
      </c>
      <c r="AN171" s="57">
        <f t="shared" si="40"/>
        <v>3347</v>
      </c>
      <c r="AO171" s="57">
        <f t="shared" si="40"/>
        <v>434</v>
      </c>
      <c r="AP171" s="57">
        <f>SUM(AP168:AP170)</f>
        <v>3453</v>
      </c>
      <c r="AQ171" s="57">
        <f t="shared" si="40"/>
        <v>449</v>
      </c>
      <c r="AR171" s="57">
        <f t="shared" si="40"/>
        <v>3630</v>
      </c>
      <c r="AS171" s="57">
        <f>SUM(AS168:AS170)</f>
        <v>471</v>
      </c>
      <c r="AT171" s="57">
        <f t="shared" si="40"/>
        <v>3910</v>
      </c>
      <c r="AU171" s="57">
        <f t="shared" si="40"/>
        <v>523</v>
      </c>
      <c r="AV171" s="57">
        <f t="shared" si="40"/>
        <v>4097</v>
      </c>
      <c r="AW171" s="57">
        <f t="shared" si="40"/>
        <v>570</v>
      </c>
      <c r="AX171" s="57">
        <f t="shared" si="40"/>
        <v>4261</v>
      </c>
      <c r="AY171" s="57">
        <f t="shared" si="40"/>
        <v>619</v>
      </c>
      <c r="AZ171" s="57">
        <f t="shared" si="40"/>
        <v>4442</v>
      </c>
      <c r="BA171" s="57">
        <f t="shared" si="40"/>
        <v>667</v>
      </c>
      <c r="BB171" s="57">
        <f t="shared" si="40"/>
        <v>4692</v>
      </c>
      <c r="BC171" s="57">
        <f t="shared" si="40"/>
        <v>706</v>
      </c>
      <c r="BD171" s="57">
        <f t="shared" si="40"/>
        <v>5021</v>
      </c>
      <c r="BE171" s="57">
        <f t="shared" si="40"/>
        <v>762</v>
      </c>
      <c r="BF171" s="57">
        <f t="shared" si="40"/>
        <v>5396</v>
      </c>
      <c r="BG171" s="57">
        <f t="shared" si="40"/>
        <v>849</v>
      </c>
      <c r="BH171" s="24"/>
      <c r="BI171" s="24"/>
      <c r="BJ171" s="24"/>
      <c r="BK171" s="24"/>
      <c r="BL171" s="24"/>
      <c r="BM171" s="24"/>
      <c r="BN171" s="24"/>
      <c r="BO171" s="24"/>
      <c r="BP171" s="24"/>
    </row>
    <row r="172" spans="2:69" ht="11.25" customHeight="1" thickTop="1" x14ac:dyDescent="0.2">
      <c r="B172" s="30" t="s">
        <v>27</v>
      </c>
      <c r="C172" s="3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48"/>
      <c r="AQ172" s="5"/>
      <c r="AR172" s="48"/>
      <c r="AS172" s="5"/>
      <c r="AU172" s="5"/>
      <c r="AW172" s="5"/>
      <c r="AY172" s="5"/>
      <c r="BG172" s="14" t="s">
        <v>124</v>
      </c>
    </row>
    <row r="173" spans="2:69" ht="11.25" customHeight="1" x14ac:dyDescent="0.2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B173" s="15"/>
      <c r="AD173" s="15"/>
      <c r="AF173" s="15"/>
      <c r="AH173" s="15"/>
      <c r="AJ173" s="15"/>
      <c r="AL173" s="15"/>
      <c r="AN173" s="15"/>
      <c r="AP173" s="15"/>
      <c r="AR173" s="15"/>
      <c r="AT173" s="15"/>
      <c r="AV173" s="15"/>
      <c r="AX173" s="15"/>
      <c r="AZ173" s="15"/>
    </row>
    <row r="174" spans="2:69" ht="11.25" customHeight="1" x14ac:dyDescent="0.2">
      <c r="B174" s="5" t="s">
        <v>24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2:69" ht="11.25" customHeight="1" x14ac:dyDescent="0.2">
      <c r="B175" s="15"/>
    </row>
    <row r="176" spans="2:69" ht="11.25" customHeight="1" x14ac:dyDescent="0.2">
      <c r="B176" s="53" t="s">
        <v>52</v>
      </c>
    </row>
    <row r="177" spans="2:2" ht="11.25" customHeight="1" x14ac:dyDescent="0.2">
      <c r="B177" s="53" t="s">
        <v>19</v>
      </c>
    </row>
    <row r="178" spans="2:2" ht="11.25" customHeight="1" x14ac:dyDescent="0.2">
      <c r="B178" s="53" t="s">
        <v>18</v>
      </c>
    </row>
    <row r="179" spans="2:2" ht="11.25" customHeight="1" x14ac:dyDescent="0.2">
      <c r="B179" s="53" t="s">
        <v>53</v>
      </c>
    </row>
    <row r="180" spans="2:2" ht="11.25" customHeight="1" x14ac:dyDescent="0.2">
      <c r="B180" s="53" t="s">
        <v>110</v>
      </c>
    </row>
    <row r="181" spans="2:2" ht="11.25" customHeight="1" x14ac:dyDescent="0.2">
      <c r="B181" s="53" t="s">
        <v>21</v>
      </c>
    </row>
    <row r="182" spans="2:2" ht="11.25" customHeight="1" x14ac:dyDescent="0.2">
      <c r="B182" s="53" t="s">
        <v>20</v>
      </c>
    </row>
    <row r="183" spans="2:2" ht="11.25" customHeight="1" x14ac:dyDescent="0.2">
      <c r="B183" s="53" t="s">
        <v>25</v>
      </c>
    </row>
    <row r="185" spans="2:2" ht="11.25" customHeight="1" x14ac:dyDescent="0.2">
      <c r="B185" s="54" t="s">
        <v>125</v>
      </c>
    </row>
    <row r="187" spans="2:2" ht="11.25" customHeight="1" x14ac:dyDescent="0.2">
      <c r="B187" s="1" t="s">
        <v>131</v>
      </c>
    </row>
  </sheetData>
  <mergeCells count="86">
    <mergeCell ref="D110:E110"/>
    <mergeCell ref="F110:G110"/>
    <mergeCell ref="H110:I110"/>
    <mergeCell ref="J110:K110"/>
    <mergeCell ref="R110:S110"/>
    <mergeCell ref="L110:M110"/>
    <mergeCell ref="N110:O110"/>
    <mergeCell ref="P110:Q110"/>
    <mergeCell ref="P3:Q3"/>
    <mergeCell ref="R3:S3"/>
    <mergeCell ref="D80:E80"/>
    <mergeCell ref="F80:G80"/>
    <mergeCell ref="H80:I80"/>
    <mergeCell ref="J80:K80"/>
    <mergeCell ref="F3:G3"/>
    <mergeCell ref="H3:I3"/>
    <mergeCell ref="J3:K3"/>
    <mergeCell ref="L3:M3"/>
    <mergeCell ref="N3:O3"/>
    <mergeCell ref="L80:M80"/>
    <mergeCell ref="AN110:AO110"/>
    <mergeCell ref="R80:S80"/>
    <mergeCell ref="T80:U80"/>
    <mergeCell ref="V80:W80"/>
    <mergeCell ref="N80:O80"/>
    <mergeCell ref="T110:U110"/>
    <mergeCell ref="P80:Q80"/>
    <mergeCell ref="AH80:AI80"/>
    <mergeCell ref="AB110:AC110"/>
    <mergeCell ref="V110:W110"/>
    <mergeCell ref="Z110:AA110"/>
    <mergeCell ref="X110:Y110"/>
    <mergeCell ref="AJ110:AK110"/>
    <mergeCell ref="Z80:AA80"/>
    <mergeCell ref="AL110:AM110"/>
    <mergeCell ref="AH110:AI110"/>
    <mergeCell ref="AB80:AC80"/>
    <mergeCell ref="AF3:AG3"/>
    <mergeCell ref="AB3:AC3"/>
    <mergeCell ref="AF80:AG80"/>
    <mergeCell ref="AD110:AE110"/>
    <mergeCell ref="AF110:AG110"/>
    <mergeCell ref="AR3:AS3"/>
    <mergeCell ref="AP80:AQ80"/>
    <mergeCell ref="AJ3:AK3"/>
    <mergeCell ref="AD3:AE3"/>
    <mergeCell ref="Z3:AA3"/>
    <mergeCell ref="AH3:AI3"/>
    <mergeCell ref="AJ80:AK80"/>
    <mergeCell ref="AN3:AO3"/>
    <mergeCell ref="AN80:AO80"/>
    <mergeCell ref="BB110:BC110"/>
    <mergeCell ref="AZ3:BA3"/>
    <mergeCell ref="AZ80:BA80"/>
    <mergeCell ref="BB3:BC3"/>
    <mergeCell ref="AX110:AY110"/>
    <mergeCell ref="AV3:AW3"/>
    <mergeCell ref="AT110:AU110"/>
    <mergeCell ref="AP3:AQ3"/>
    <mergeCell ref="AR80:AS80"/>
    <mergeCell ref="AX3:AY3"/>
    <mergeCell ref="AX80:AY80"/>
    <mergeCell ref="AV110:AW110"/>
    <mergeCell ref="AP110:AQ110"/>
    <mergeCell ref="AR110:AS110"/>
    <mergeCell ref="BF110:BG110"/>
    <mergeCell ref="BF80:BG80"/>
    <mergeCell ref="BD110:BE110"/>
    <mergeCell ref="BB80:BC80"/>
    <mergeCell ref="AZ110:BA110"/>
    <mergeCell ref="B109:I109"/>
    <mergeCell ref="B2:I2"/>
    <mergeCell ref="BF3:BG3"/>
    <mergeCell ref="BD3:BE3"/>
    <mergeCell ref="BD80:BE80"/>
    <mergeCell ref="AL3:AM3"/>
    <mergeCell ref="AL80:AM80"/>
    <mergeCell ref="AT3:AU3"/>
    <mergeCell ref="AT80:AU80"/>
    <mergeCell ref="AV80:AW80"/>
    <mergeCell ref="X3:Y3"/>
    <mergeCell ref="AD80:AE80"/>
    <mergeCell ref="V3:W3"/>
    <mergeCell ref="X80:Y80"/>
    <mergeCell ref="T3:U3"/>
    <mergeCell ref="D3:E3"/>
  </mergeCells>
  <phoneticPr fontId="3" type="noConversion"/>
  <hyperlinks>
    <hyperlink ref="B1" location="Titres!A1" display="Titres"/>
  </hyperlinks>
  <pageMargins left="0" right="0" top="0" bottom="0" header="0.19685039370078741" footer="0.19685039370078741"/>
  <pageSetup paperSize="9" orientation="landscape" r:id="rId1"/>
  <headerFooter alignWithMargins="0"/>
  <colBreaks count="3" manualBreakCount="3">
    <brk id="19" max="1048575" man="1"/>
    <brk id="35" max="1048575" man="1"/>
    <brk id="49" max="1048575" man="1"/>
  </colBreaks>
  <ignoredErrors>
    <ignoredError sqref="E1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Titres</vt:lpstr>
      <vt:lpstr>Graph_a</vt:lpstr>
      <vt:lpstr>Tableau_1</vt:lpstr>
      <vt:lpstr>Graph_a!Impression_des_titres</vt:lpstr>
      <vt:lpstr>Tableau_1!Impression_des_titres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Steiner Pittet Mary Josée BFS</cp:lastModifiedBy>
  <cp:lastPrinted>2019-05-14T09:35:07Z</cp:lastPrinted>
  <dcterms:created xsi:type="dcterms:W3CDTF">2000-05-18T07:57:21Z</dcterms:created>
  <dcterms:modified xsi:type="dcterms:W3CDTF">2019-05-14T11:30:29Z</dcterms:modified>
</cp:coreProperties>
</file>