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6" r:id="rId11"/>
    <sheet name="2008" sheetId="5" r:id="rId12"/>
    <sheet name="2007" sheetId="4" r:id="rId13"/>
    <sheet name="2006" sheetId="3" r:id="rId14"/>
    <sheet name="2005" sheetId="1" r:id="rId15"/>
  </sheets>
  <definedNames>
    <definedName name="_xlnm._FilterDatabase" localSheetId="3" hidden="1">'2016'!$A$1:$AT$117</definedName>
    <definedName name="_xlnm._FilterDatabase" localSheetId="2" hidden="1">'2017'!$A$1:$AQ$132</definedName>
    <definedName name="_xlnm._FilterDatabase" localSheetId="1" hidden="1">'2018'!$A$1:$AQ$132</definedName>
    <definedName name="_xlnm._FilterDatabase" localSheetId="0" hidden="1">'2019'!$A$1:$AQ$131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AP79" i="16" l="1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Q65" i="16" s="1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Q57" i="16" s="1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Q45" i="16" s="1"/>
  <c r="AP44" i="16"/>
  <c r="AO44" i="16"/>
  <c r="AP43" i="16"/>
  <c r="AQ43" i="16" s="1"/>
  <c r="AO43" i="16"/>
  <c r="AP42" i="16"/>
  <c r="AO42" i="16"/>
  <c r="AP41" i="16"/>
  <c r="AO41" i="16"/>
  <c r="AP40" i="16"/>
  <c r="AO40" i="16"/>
  <c r="AP39" i="16"/>
  <c r="AQ39" i="16" s="1"/>
  <c r="AO39" i="16"/>
  <c r="AP38" i="16"/>
  <c r="AO38" i="16"/>
  <c r="AP37" i="16"/>
  <c r="AO37" i="16"/>
  <c r="AP36" i="16"/>
  <c r="AO36" i="16"/>
  <c r="AP35" i="16"/>
  <c r="AQ35" i="16" s="1"/>
  <c r="AO35" i="16"/>
  <c r="AP34" i="16"/>
  <c r="AO34" i="16"/>
  <c r="AP33" i="16"/>
  <c r="AO33" i="16"/>
  <c r="AP32" i="16"/>
  <c r="AO32" i="16"/>
  <c r="AP31" i="16"/>
  <c r="AQ31" i="16" s="1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Q21" i="16" s="1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Q13" i="16" s="1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B6" i="16" l="1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<sst xmlns="http://schemas.openxmlformats.org/spreadsheetml/2006/main" count="1998" uniqueCount="123">
  <si>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</si>
  <si>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</si>
  <si>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</si>
  <si>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</si>
  <si>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</si>
  <si>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</si>
  <si>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</si>
  <si>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</si>
  <si>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</si>
  <si>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</si>
  <si>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</si>
  <si>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</si>
  <si>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</si>
  <si>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</si>
  <si>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</si>
  <si>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</si>
  <si>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</si>
  <si>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</si>
  <si>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</si>
  <si>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</si>
  <si>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</si>
  <si>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</si>
  <si>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</si>
  <si>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</si>
  <si>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</si>
  <si>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</si>
  <si>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</si>
  <si>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</si>
  <si>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</si>
  <si>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</si>
  <si>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</si>
  <si>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</si>
  <si>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</si>
  <si>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</si>
  <si>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</si>
  <si>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</si>
  <si>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</si>
  <si>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</si>
  <si>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</si>
  <si>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</si>
  <si>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</si>
  <si>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</si>
  <si>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</si>
  <si>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</si>
  <si>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</si>
  <si>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</si>
  <si>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</si>
  <si>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</si>
  <si>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</si>
  <si>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</si>
  <si>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</si>
  <si>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</si>
  <si>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</si>
  <si>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</si>
  <si>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</si>
  <si>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</si>
  <si>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</si>
  <si>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</si>
  <si>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</si>
  <si>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</si>
  <si>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</si>
  <si>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</si>
  <si>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</si>
  <si>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</si>
  <si>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</si>
  <si>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</si>
  <si>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</si>
  <si>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</si>
  <si>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</si>
  <si>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</si>
  <si>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</si>
  <si>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</si>
  <si>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</si>
  <si>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</si>
  <si>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</si>
  <si>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</si>
  <si>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</si>
  <si>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</si>
  <si>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</si>
  <si>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</si>
  <si>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</si>
  <si>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</si>
  <si>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</si>
  <si>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</si>
  <si>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</si>
  <si>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</si>
  <si>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</si>
  <si>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</si>
  <si>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</si>
  <si>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</si>
  <si>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</si>
  <si>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</si>
  <si>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</si>
  <si>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</si>
  <si>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</si>
  <si>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</si>
  <si>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</si>
  <si>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</si>
  <si>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</si>
  <si>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</si>
  <si>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</si>
  <si>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</si>
  <si>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</si>
  <si>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</si>
  <si>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</si>
  <si>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</si>
  <si>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</si>
  <si>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</si>
  <si>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</si>
  <si>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</si>
  <si>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</si>
  <si>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</si>
  <si>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</si>
  <si>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</si>
  <si>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</si>
  <si>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</si>
  <si>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</si>
  <si>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</si>
  <si>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</si>
  <si>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</si>
  <si>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</si>
  <si>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...</t>
  </si>
  <si>
    <t>(résultats cumulés de janvier à mars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</si>
</sst>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6" sqref="C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630465</v>
      </c>
      <c r="C6" s="44">
        <f>SUM(C9:C80)</f>
        <v>2035483</v>
      </c>
      <c r="D6" s="45">
        <f>C6/B6</f>
        <v>3.2285424250354895</v>
      </c>
      <c r="E6" s="43">
        <f>SUM(E9:E80)</f>
        <v>172480</v>
      </c>
      <c r="F6" s="44">
        <f>SUM(F9:F80)</f>
        <v>378626</v>
      </c>
      <c r="G6" s="45">
        <f>F6/E6</f>
        <v>2.1951878478664191</v>
      </c>
      <c r="H6" s="43">
        <f>SUM(H9:H80)</f>
        <v>707994</v>
      </c>
      <c r="I6" s="44">
        <f>SUM(I9:I80)</f>
        <v>1226690</v>
      </c>
      <c r="J6" s="45">
        <f>I6/H6</f>
        <v>1.7326276776356861</v>
      </c>
      <c r="K6" s="43">
        <f>SUM(K9:K80)</f>
        <v>380676</v>
      </c>
      <c r="L6" s="44">
        <f>SUM(L9:L80)</f>
        <v>728196</v>
      </c>
      <c r="M6" s="45">
        <f>L6/K6</f>
        <v>1.9129023106263594</v>
      </c>
      <c r="N6" s="43">
        <f>SUM(N9:N80)</f>
        <v>176491</v>
      </c>
      <c r="O6" s="44">
        <f>SUM(O9:O80)</f>
        <v>339211</v>
      </c>
      <c r="P6" s="45">
        <f>O6/N6</f>
        <v>1.9219733584148766</v>
      </c>
      <c r="Q6" s="43">
        <f>SUM(Q9:Q80)</f>
        <v>533116</v>
      </c>
      <c r="R6" s="44">
        <f>SUM(R9:R80)</f>
        <v>1169110</v>
      </c>
      <c r="S6" s="45">
        <f>R6/Q6</f>
        <v>2.1929748872665611</v>
      </c>
      <c r="T6" s="43">
        <f>SUM(T9:T80)</f>
        <v>73973</v>
      </c>
      <c r="U6" s="44">
        <f>SUM(U9:U80)</f>
        <v>144304</v>
      </c>
      <c r="V6" s="45">
        <f>U6/T6</f>
        <v>1.9507658199613374</v>
      </c>
      <c r="W6" s="43">
        <f>SUM(W9:W80)</f>
        <v>292333</v>
      </c>
      <c r="X6" s="44">
        <f>SUM(X9:X80)</f>
        <v>631590</v>
      </c>
      <c r="Y6" s="45">
        <f>X6/W6</f>
        <v>2.1605155764145683</v>
      </c>
      <c r="Z6" s="43">
        <f>SUM(Z9:Z80)</f>
        <v>362838</v>
      </c>
      <c r="AA6" s="44">
        <f>SUM(AA9:AA80)</f>
        <v>720275</v>
      </c>
      <c r="AB6" s="45">
        <f>AA6/Z6</f>
        <v>1.9851145690363192</v>
      </c>
      <c r="AC6" s="43">
        <f>SUM(AC9:AC80)</f>
        <v>472047</v>
      </c>
      <c r="AD6" s="44">
        <f>SUM(AD9:AD80)</f>
        <v>1413186</v>
      </c>
      <c r="AE6" s="45">
        <f>AD6/AC6</f>
        <v>2.993740030124119</v>
      </c>
      <c r="AF6" s="43">
        <f>SUM(AF9:AF80)</f>
        <v>134183</v>
      </c>
      <c r="AG6" s="44">
        <f>SUM(AG9:AG80)</f>
        <v>251318</v>
      </c>
      <c r="AH6" s="45">
        <f>AG6/AF6</f>
        <v>1.8729496284924321</v>
      </c>
      <c r="AI6" s="43">
        <f>SUM(AI9:AI80)</f>
        <v>53293</v>
      </c>
      <c r="AJ6" s="44">
        <f>SUM(AJ9:AJ80)</f>
        <v>87584</v>
      </c>
      <c r="AK6" s="45">
        <f>AJ6/AI6</f>
        <v>1.643442853658079</v>
      </c>
      <c r="AL6" s="43">
        <f>SUM(AL9:AL80)</f>
        <v>82535</v>
      </c>
      <c r="AM6" s="44">
        <f>SUM(AM9:AM80)</f>
        <v>161043</v>
      </c>
      <c r="AN6" s="45">
        <f>AM6/AL6</f>
        <v>1.9512085781789543</v>
      </c>
      <c r="AO6" s="43">
        <f>SUM(B6,E6,H6,K6,N6,Q6,T6,W6,Z6,AC6,AF6,AI6,AL6)</f>
        <v>4072424</v>
      </c>
      <c r="AP6" s="44">
        <f>SUM(C6,F6,I6,L6,O6,R6,U6,X6,AA6,AD6,AG6,AJ6,AM6)</f>
        <v>9286616</v>
      </c>
      <c r="AQ6" s="45">
        <f>AP6/AO6</f>
        <v>2.2803656986600611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432394</v>
      </c>
      <c r="C9" s="4">
        <v>1228853</v>
      </c>
      <c r="D9" s="23">
        <v>2.8419751430408402</v>
      </c>
      <c r="E9" s="177">
        <v>121360</v>
      </c>
      <c r="F9" s="178">
        <v>254059</v>
      </c>
      <c r="G9" s="179">
        <v>2.0934327620303201</v>
      </c>
      <c r="H9" s="180">
        <v>246952</v>
      </c>
      <c r="I9" s="181">
        <v>393470</v>
      </c>
      <c r="J9" s="179">
        <v>1.5933055816515</v>
      </c>
      <c r="K9" s="180">
        <v>194352</v>
      </c>
      <c r="L9" s="182">
        <v>374772</v>
      </c>
      <c r="M9" s="179">
        <v>1.92831563348975</v>
      </c>
      <c r="N9" s="183">
        <v>70377</v>
      </c>
      <c r="O9" s="182">
        <v>124216</v>
      </c>
      <c r="P9" s="179">
        <v>1.76500845446666</v>
      </c>
      <c r="Q9" s="183">
        <v>291650</v>
      </c>
      <c r="R9" s="182">
        <v>598763</v>
      </c>
      <c r="S9" s="179">
        <v>2.0530190296588402</v>
      </c>
      <c r="T9" s="183">
        <v>45349</v>
      </c>
      <c r="U9" s="182">
        <v>78498</v>
      </c>
      <c r="V9" s="179">
        <v>1.7309753247039601</v>
      </c>
      <c r="W9" s="183">
        <v>155667</v>
      </c>
      <c r="X9" s="182">
        <v>302633</v>
      </c>
      <c r="Y9" s="179">
        <v>1.94410504474295</v>
      </c>
      <c r="Z9" s="183">
        <v>73757</v>
      </c>
      <c r="AA9" s="182">
        <v>133964</v>
      </c>
      <c r="AB9" s="179">
        <v>1.81628862345269</v>
      </c>
      <c r="AC9" s="183">
        <v>306322</v>
      </c>
      <c r="AD9" s="182">
        <v>786089</v>
      </c>
      <c r="AE9" s="179">
        <v>2.5662179014239901</v>
      </c>
      <c r="AF9" s="183">
        <v>80412</v>
      </c>
      <c r="AG9" s="182">
        <v>149012</v>
      </c>
      <c r="AH9" s="179">
        <v>1.8531065015171899</v>
      </c>
      <c r="AI9" s="183">
        <v>36255</v>
      </c>
      <c r="AJ9" s="182">
        <v>56890</v>
      </c>
      <c r="AK9" s="179">
        <v>1.5691628740863299</v>
      </c>
      <c r="AL9" s="183">
        <v>47111</v>
      </c>
      <c r="AM9" s="182">
        <v>91069</v>
      </c>
      <c r="AN9" s="179">
        <v>1.93307295536074</v>
      </c>
      <c r="AO9" s="43">
        <f t="shared" ref="AO9:AP70" si="0">SUM(B9,E9,H9,K9,N9,Q9,T9,W9,Z9,AC9,AF9,AI9,AL9)</f>
        <v>2101958</v>
      </c>
      <c r="AP9" s="44">
        <f t="shared" si="0"/>
        <v>4572288</v>
      </c>
      <c r="AQ9" s="31">
        <f t="shared" ref="AQ9:AQ72" si="1">AP9/AO9</f>
        <v>2.175251836620903</v>
      </c>
    </row>
    <row r="10" spans="1:43" s="158" customFormat="1" x14ac:dyDescent="0.2">
      <c r="A10" s="6" t="s">
        <v>9</v>
      </c>
      <c r="B10" s="22">
        <v>83913</v>
      </c>
      <c r="C10" s="4">
        <v>349765</v>
      </c>
      <c r="D10" s="23">
        <v>4.1681860975057496</v>
      </c>
      <c r="E10" s="177">
        <v>25447</v>
      </c>
      <c r="F10" s="178">
        <v>56565</v>
      </c>
      <c r="G10" s="179">
        <v>2.2228553464062601</v>
      </c>
      <c r="H10" s="180">
        <v>91085</v>
      </c>
      <c r="I10" s="181">
        <v>156445</v>
      </c>
      <c r="J10" s="179">
        <v>1.71757149914915</v>
      </c>
      <c r="K10" s="180">
        <v>32418</v>
      </c>
      <c r="L10" s="182">
        <v>72932</v>
      </c>
      <c r="M10" s="179">
        <v>2.2497377999876602</v>
      </c>
      <c r="N10" s="183">
        <v>30453</v>
      </c>
      <c r="O10" s="182">
        <v>52275</v>
      </c>
      <c r="P10" s="179">
        <v>1.71657964732539</v>
      </c>
      <c r="Q10" s="183">
        <v>37781</v>
      </c>
      <c r="R10" s="182">
        <v>101790</v>
      </c>
      <c r="S10" s="179">
        <v>2.6942113760885098</v>
      </c>
      <c r="T10" s="183">
        <v>7347</v>
      </c>
      <c r="U10" s="182">
        <v>14285</v>
      </c>
      <c r="V10" s="179">
        <v>1.94433101946373</v>
      </c>
      <c r="W10" s="183">
        <v>11637</v>
      </c>
      <c r="X10" s="182">
        <v>24154</v>
      </c>
      <c r="Y10" s="179">
        <v>2.07562086448397</v>
      </c>
      <c r="Z10" s="183">
        <v>16924</v>
      </c>
      <c r="AA10" s="182">
        <v>35940</v>
      </c>
      <c r="AB10" s="179">
        <v>2.1236114393760301</v>
      </c>
      <c r="AC10" s="183">
        <v>24753</v>
      </c>
      <c r="AD10" s="182">
        <v>109908</v>
      </c>
      <c r="AE10" s="179">
        <v>4.4401890679917599</v>
      </c>
      <c r="AF10" s="183">
        <v>8167</v>
      </c>
      <c r="AG10" s="182">
        <v>18409</v>
      </c>
      <c r="AH10" s="179">
        <v>2.2540712623974501</v>
      </c>
      <c r="AI10" s="183">
        <v>3397</v>
      </c>
      <c r="AJ10" s="182">
        <v>6286</v>
      </c>
      <c r="AK10" s="179">
        <v>1.8504562849573201</v>
      </c>
      <c r="AL10" s="183">
        <v>13132</v>
      </c>
      <c r="AM10" s="182">
        <v>25651</v>
      </c>
      <c r="AN10" s="179">
        <v>1.95332013402376</v>
      </c>
      <c r="AO10" s="43">
        <f t="shared" si="0"/>
        <v>386454</v>
      </c>
      <c r="AP10" s="44">
        <f t="shared" si="0"/>
        <v>1024405</v>
      </c>
      <c r="AQ10" s="31">
        <f t="shared" si="1"/>
        <v>2.6507812055251079</v>
      </c>
    </row>
    <row r="11" spans="1:43" s="158" customFormat="1" x14ac:dyDescent="0.2">
      <c r="A11" s="6" t="s">
        <v>10</v>
      </c>
      <c r="B11" s="22">
        <v>16173</v>
      </c>
      <c r="C11" s="4">
        <v>74771</v>
      </c>
      <c r="D11" s="23">
        <v>4.6231991590923096</v>
      </c>
      <c r="E11" s="177">
        <v>1943</v>
      </c>
      <c r="F11" s="178">
        <v>4235</v>
      </c>
      <c r="G11" s="179">
        <v>2.1796191456510501</v>
      </c>
      <c r="H11" s="180">
        <v>38885</v>
      </c>
      <c r="I11" s="181">
        <v>68016</v>
      </c>
      <c r="J11" s="179">
        <v>1.74915777292015</v>
      </c>
      <c r="K11" s="180">
        <v>8516</v>
      </c>
      <c r="L11" s="182">
        <v>21011</v>
      </c>
      <c r="M11" s="179">
        <v>2.46723813997182</v>
      </c>
      <c r="N11" s="183">
        <v>10912</v>
      </c>
      <c r="O11" s="182">
        <v>21029</v>
      </c>
      <c r="P11" s="179">
        <v>1.9271444281524901</v>
      </c>
      <c r="Q11" s="183">
        <v>19091</v>
      </c>
      <c r="R11" s="182">
        <v>72108</v>
      </c>
      <c r="S11" s="179">
        <v>3.7770677282489098</v>
      </c>
      <c r="T11" s="183">
        <v>1185</v>
      </c>
      <c r="U11" s="182">
        <v>2720</v>
      </c>
      <c r="V11" s="179">
        <v>2.2953586497890299</v>
      </c>
      <c r="W11" s="183">
        <v>11321</v>
      </c>
      <c r="X11" s="182">
        <v>25991</v>
      </c>
      <c r="Y11" s="179">
        <v>2.2958219238583202</v>
      </c>
      <c r="Z11" s="183">
        <v>36029</v>
      </c>
      <c r="AA11" s="182">
        <v>64451</v>
      </c>
      <c r="AB11" s="179">
        <v>1.78886452579866</v>
      </c>
      <c r="AC11" s="183">
        <v>23676</v>
      </c>
      <c r="AD11" s="182">
        <v>99374</v>
      </c>
      <c r="AE11" s="179">
        <v>4.1972461564453498</v>
      </c>
      <c r="AF11" s="183">
        <v>1841</v>
      </c>
      <c r="AG11" s="182">
        <v>3575</v>
      </c>
      <c r="AH11" s="179">
        <v>1.9418794133623001</v>
      </c>
      <c r="AI11" s="183">
        <v>644</v>
      </c>
      <c r="AJ11" s="182">
        <v>1188</v>
      </c>
      <c r="AK11" s="179">
        <v>1.84472049689441</v>
      </c>
      <c r="AL11" s="183">
        <v>1523</v>
      </c>
      <c r="AM11" s="182">
        <v>2927</v>
      </c>
      <c r="AN11" s="179">
        <v>1.9218647406434699</v>
      </c>
      <c r="AO11" s="43">
        <f t="shared" si="0"/>
        <v>171739</v>
      </c>
      <c r="AP11" s="44">
        <f t="shared" si="0"/>
        <v>461396</v>
      </c>
      <c r="AQ11" s="31">
        <f t="shared" si="1"/>
        <v>2.6866116607177171</v>
      </c>
    </row>
    <row r="12" spans="1:43" s="158" customFormat="1" x14ac:dyDescent="0.2">
      <c r="A12" s="6" t="s">
        <v>11</v>
      </c>
      <c r="B12" s="22">
        <v>9701</v>
      </c>
      <c r="C12" s="4">
        <v>38339</v>
      </c>
      <c r="D12" s="23">
        <v>3.9520667972374</v>
      </c>
      <c r="E12" s="177">
        <v>1977</v>
      </c>
      <c r="F12" s="178">
        <v>6201</v>
      </c>
      <c r="G12" s="179">
        <v>3.1365705614567498</v>
      </c>
      <c r="H12" s="180">
        <v>58744</v>
      </c>
      <c r="I12" s="181">
        <v>112416</v>
      </c>
      <c r="J12" s="179">
        <v>1.9136592673294299</v>
      </c>
      <c r="K12" s="180">
        <v>13536</v>
      </c>
      <c r="L12" s="182">
        <v>29360</v>
      </c>
      <c r="M12" s="179">
        <v>2.1690307328605201</v>
      </c>
      <c r="N12" s="183">
        <v>8712</v>
      </c>
      <c r="O12" s="182">
        <v>25258</v>
      </c>
      <c r="P12" s="179">
        <v>2.8992194674012901</v>
      </c>
      <c r="Q12" s="183">
        <v>13238</v>
      </c>
      <c r="R12" s="182">
        <v>34596</v>
      </c>
      <c r="S12" s="179">
        <v>2.61338570781085</v>
      </c>
      <c r="T12" s="183">
        <v>1622</v>
      </c>
      <c r="U12" s="182">
        <v>4928</v>
      </c>
      <c r="V12" s="179">
        <v>3.0382244143033299</v>
      </c>
      <c r="W12" s="183">
        <v>7159</v>
      </c>
      <c r="X12" s="182">
        <v>19493</v>
      </c>
      <c r="Y12" s="179">
        <v>2.7228663221120302</v>
      </c>
      <c r="Z12" s="183">
        <v>26945</v>
      </c>
      <c r="AA12" s="182">
        <v>59600</v>
      </c>
      <c r="AB12" s="179">
        <v>2.2119131564297598</v>
      </c>
      <c r="AC12" s="183">
        <v>13276</v>
      </c>
      <c r="AD12" s="182">
        <v>48879</v>
      </c>
      <c r="AE12" s="179">
        <v>3.68175655317867</v>
      </c>
      <c r="AF12" s="183">
        <v>2979</v>
      </c>
      <c r="AG12" s="182">
        <v>7043</v>
      </c>
      <c r="AH12" s="179">
        <v>2.3642161799261499</v>
      </c>
      <c r="AI12" s="183">
        <v>534</v>
      </c>
      <c r="AJ12" s="182">
        <v>1237</v>
      </c>
      <c r="AK12" s="179">
        <v>2.3164794007490599</v>
      </c>
      <c r="AL12" s="183">
        <v>792</v>
      </c>
      <c r="AM12" s="182">
        <v>2084</v>
      </c>
      <c r="AN12" s="179">
        <v>2.6313131313131302</v>
      </c>
      <c r="AO12" s="43">
        <f t="shared" si="0"/>
        <v>159215</v>
      </c>
      <c r="AP12" s="44">
        <f t="shared" si="0"/>
        <v>389434</v>
      </c>
      <c r="AQ12" s="31">
        <f t="shared" si="1"/>
        <v>2.4459630059981787</v>
      </c>
    </row>
    <row r="13" spans="1:43" s="158" customFormat="1" x14ac:dyDescent="0.2">
      <c r="A13" s="6" t="s">
        <v>12</v>
      </c>
      <c r="B13" s="22">
        <v>5588</v>
      </c>
      <c r="C13" s="4">
        <v>24280</v>
      </c>
      <c r="D13" s="23">
        <v>4.3450250536864701</v>
      </c>
      <c r="E13" s="177">
        <v>2181</v>
      </c>
      <c r="F13" s="178">
        <v>3687</v>
      </c>
      <c r="G13" s="179">
        <v>1.69050894085282</v>
      </c>
      <c r="H13" s="180">
        <v>20909</v>
      </c>
      <c r="I13" s="181">
        <v>32781</v>
      </c>
      <c r="J13" s="179">
        <v>1.5677937730164</v>
      </c>
      <c r="K13" s="180">
        <v>5378</v>
      </c>
      <c r="L13" s="182">
        <v>9774</v>
      </c>
      <c r="M13" s="179">
        <v>1.81740423949424</v>
      </c>
      <c r="N13" s="183">
        <v>9016</v>
      </c>
      <c r="O13" s="182">
        <v>15057</v>
      </c>
      <c r="P13" s="179">
        <v>1.67003105590062</v>
      </c>
      <c r="Q13" s="183">
        <v>11744</v>
      </c>
      <c r="R13" s="182">
        <v>28802</v>
      </c>
      <c r="S13" s="179">
        <v>2.4524863760217999</v>
      </c>
      <c r="T13" s="183">
        <v>6103</v>
      </c>
      <c r="U13" s="182">
        <v>10618</v>
      </c>
      <c r="V13" s="179">
        <v>1.7398000983123101</v>
      </c>
      <c r="W13" s="183">
        <v>37840</v>
      </c>
      <c r="X13" s="182">
        <v>79735</v>
      </c>
      <c r="Y13" s="179">
        <v>2.1071617336152202</v>
      </c>
      <c r="Z13" s="183">
        <v>42154</v>
      </c>
      <c r="AA13" s="182">
        <v>67884</v>
      </c>
      <c r="AB13" s="179">
        <v>1.6103809840110099</v>
      </c>
      <c r="AC13" s="183">
        <v>23178</v>
      </c>
      <c r="AD13" s="182">
        <v>63537</v>
      </c>
      <c r="AE13" s="179">
        <v>2.74126326689102</v>
      </c>
      <c r="AF13" s="183">
        <v>2728</v>
      </c>
      <c r="AG13" s="182">
        <v>4930</v>
      </c>
      <c r="AH13" s="179">
        <v>1.80718475073314</v>
      </c>
      <c r="AI13" s="183">
        <v>4774</v>
      </c>
      <c r="AJ13" s="182">
        <v>7630</v>
      </c>
      <c r="AK13" s="179">
        <v>1.5982404692082099</v>
      </c>
      <c r="AL13" s="183">
        <v>2033</v>
      </c>
      <c r="AM13" s="182">
        <v>3470</v>
      </c>
      <c r="AN13" s="179">
        <v>1.706837186424</v>
      </c>
      <c r="AO13" s="43">
        <f t="shared" si="0"/>
        <v>173626</v>
      </c>
      <c r="AP13" s="44">
        <f t="shared" si="0"/>
        <v>352185</v>
      </c>
      <c r="AQ13" s="31">
        <f t="shared" si="1"/>
        <v>2.0284116434174604</v>
      </c>
    </row>
    <row r="14" spans="1:43" s="158" customFormat="1" x14ac:dyDescent="0.2">
      <c r="A14" s="6" t="s">
        <v>13</v>
      </c>
      <c r="B14" s="22">
        <v>14396</v>
      </c>
      <c r="C14" s="4">
        <v>35054</v>
      </c>
      <c r="D14" s="23">
        <v>2.4349819394276202</v>
      </c>
      <c r="E14" s="177">
        <v>2922</v>
      </c>
      <c r="F14" s="178">
        <v>6675</v>
      </c>
      <c r="G14" s="179">
        <v>2.2843942505133499</v>
      </c>
      <c r="H14" s="180">
        <v>19138</v>
      </c>
      <c r="I14" s="181">
        <v>35123</v>
      </c>
      <c r="J14" s="179">
        <v>1.8352492423450699</v>
      </c>
      <c r="K14" s="180">
        <v>6617</v>
      </c>
      <c r="L14" s="182">
        <v>11611</v>
      </c>
      <c r="M14" s="179">
        <v>1.7547226839957699</v>
      </c>
      <c r="N14" s="183">
        <v>6128</v>
      </c>
      <c r="O14" s="182">
        <v>13126</v>
      </c>
      <c r="P14" s="179">
        <v>2.1419712793733701</v>
      </c>
      <c r="Q14" s="183">
        <v>5755</v>
      </c>
      <c r="R14" s="182">
        <v>12881</v>
      </c>
      <c r="S14" s="179">
        <v>2.2382276281494402</v>
      </c>
      <c r="T14" s="183">
        <v>2719</v>
      </c>
      <c r="U14" s="182">
        <v>5659</v>
      </c>
      <c r="V14" s="179">
        <v>2.0812798823096701</v>
      </c>
      <c r="W14" s="183">
        <v>9077</v>
      </c>
      <c r="X14" s="182">
        <v>19031</v>
      </c>
      <c r="Y14" s="179">
        <v>2.0966178252726699</v>
      </c>
      <c r="Z14" s="183">
        <v>15846</v>
      </c>
      <c r="AA14" s="182">
        <v>30020</v>
      </c>
      <c r="AB14" s="179">
        <v>1.89448441247002</v>
      </c>
      <c r="AC14" s="183">
        <v>6288</v>
      </c>
      <c r="AD14" s="182">
        <v>15383</v>
      </c>
      <c r="AE14" s="179">
        <v>2.4464058524172998</v>
      </c>
      <c r="AF14" s="183">
        <v>18168</v>
      </c>
      <c r="AG14" s="182">
        <v>29787</v>
      </c>
      <c r="AH14" s="179">
        <v>1.6395310435931301</v>
      </c>
      <c r="AI14" s="183">
        <v>1404</v>
      </c>
      <c r="AJ14" s="182">
        <v>2719</v>
      </c>
      <c r="AK14" s="179">
        <v>1.93660968660969</v>
      </c>
      <c r="AL14" s="183">
        <v>2037</v>
      </c>
      <c r="AM14" s="182">
        <v>4184</v>
      </c>
      <c r="AN14" s="179">
        <v>2.0540009818360301</v>
      </c>
      <c r="AO14" s="43">
        <f t="shared" si="0"/>
        <v>110495</v>
      </c>
      <c r="AP14" s="44">
        <f t="shared" si="0"/>
        <v>221253</v>
      </c>
      <c r="AQ14" s="31">
        <f t="shared" si="1"/>
        <v>2.0023801981990137</v>
      </c>
    </row>
    <row r="15" spans="1:43" s="158" customFormat="1" x14ac:dyDescent="0.2">
      <c r="A15" s="6" t="s">
        <v>63</v>
      </c>
      <c r="B15" s="22">
        <v>2499</v>
      </c>
      <c r="C15" s="4">
        <v>7021</v>
      </c>
      <c r="D15" s="23">
        <v>2.8095238095238102</v>
      </c>
      <c r="E15" s="177">
        <v>651</v>
      </c>
      <c r="F15" s="178">
        <v>2044</v>
      </c>
      <c r="G15" s="179">
        <v>3.1397849462365599</v>
      </c>
      <c r="H15" s="180">
        <v>22728</v>
      </c>
      <c r="I15" s="181">
        <v>36185</v>
      </c>
      <c r="J15" s="179">
        <v>1.5920890531503</v>
      </c>
      <c r="K15" s="180">
        <v>51025</v>
      </c>
      <c r="L15" s="182">
        <v>59256</v>
      </c>
      <c r="M15" s="179">
        <v>1.16131308182264</v>
      </c>
      <c r="N15" s="183">
        <v>1612</v>
      </c>
      <c r="O15" s="182">
        <v>3892</v>
      </c>
      <c r="P15" s="179">
        <v>2.4143920595533501</v>
      </c>
      <c r="Q15" s="183">
        <v>41257</v>
      </c>
      <c r="R15" s="182">
        <v>53125</v>
      </c>
      <c r="S15" s="179">
        <v>1.28766027583198</v>
      </c>
      <c r="T15" s="183">
        <v>852</v>
      </c>
      <c r="U15" s="182">
        <v>1832</v>
      </c>
      <c r="V15" s="179">
        <v>2.1502347417840402</v>
      </c>
      <c r="W15" s="183">
        <v>7367</v>
      </c>
      <c r="X15" s="182">
        <v>11830</v>
      </c>
      <c r="Y15" s="179">
        <v>1.60580969186915</v>
      </c>
      <c r="Z15" s="183">
        <v>10078</v>
      </c>
      <c r="AA15" s="182">
        <v>19155</v>
      </c>
      <c r="AB15" s="179">
        <v>1.900674737051</v>
      </c>
      <c r="AC15" s="183">
        <v>5181</v>
      </c>
      <c r="AD15" s="182">
        <v>9061</v>
      </c>
      <c r="AE15" s="179">
        <v>1.7488901756417701</v>
      </c>
      <c r="AF15" s="183">
        <v>1712</v>
      </c>
      <c r="AG15" s="182">
        <v>2628</v>
      </c>
      <c r="AH15" s="179">
        <v>1.53504672897196</v>
      </c>
      <c r="AI15" s="183">
        <v>941</v>
      </c>
      <c r="AJ15" s="182">
        <v>1241</v>
      </c>
      <c r="AK15" s="179">
        <v>1.3188097768331599</v>
      </c>
      <c r="AL15" s="183">
        <v>5185</v>
      </c>
      <c r="AM15" s="182">
        <v>6291</v>
      </c>
      <c r="AN15" s="179">
        <v>1.2133076181292199</v>
      </c>
      <c r="AO15" s="43">
        <f t="shared" si="0"/>
        <v>151088</v>
      </c>
      <c r="AP15" s="44">
        <f t="shared" si="0"/>
        <v>213561</v>
      </c>
      <c r="AQ15" s="31">
        <f t="shared" si="1"/>
        <v>1.4134875039711956</v>
      </c>
    </row>
    <row r="16" spans="1:43" s="158" customFormat="1" x14ac:dyDescent="0.2">
      <c r="A16" s="6" t="s">
        <v>15</v>
      </c>
      <c r="B16" s="22">
        <v>4799</v>
      </c>
      <c r="C16" s="4">
        <v>23110</v>
      </c>
      <c r="D16" s="23">
        <v>4.8155865805376097</v>
      </c>
      <c r="E16" s="177">
        <v>695</v>
      </c>
      <c r="F16" s="178">
        <v>1555</v>
      </c>
      <c r="G16" s="179">
        <v>2.2374100719424499</v>
      </c>
      <c r="H16" s="180">
        <v>5140</v>
      </c>
      <c r="I16" s="181">
        <v>8559</v>
      </c>
      <c r="J16" s="179">
        <v>1.66517509727626</v>
      </c>
      <c r="K16" s="180">
        <v>2105</v>
      </c>
      <c r="L16" s="182">
        <v>5772</v>
      </c>
      <c r="M16" s="179">
        <v>2.74204275534442</v>
      </c>
      <c r="N16" s="183">
        <v>2850</v>
      </c>
      <c r="O16" s="182">
        <v>4524</v>
      </c>
      <c r="P16" s="179">
        <v>1.58736842105263</v>
      </c>
      <c r="Q16" s="183">
        <v>8170</v>
      </c>
      <c r="R16" s="182">
        <v>43455</v>
      </c>
      <c r="S16" s="179">
        <v>5.3188494492044098</v>
      </c>
      <c r="T16" s="183">
        <v>656</v>
      </c>
      <c r="U16" s="182">
        <v>1252</v>
      </c>
      <c r="V16" s="179">
        <v>1.90853658536585</v>
      </c>
      <c r="W16" s="183">
        <v>8266</v>
      </c>
      <c r="X16" s="182">
        <v>36598</v>
      </c>
      <c r="Y16" s="179">
        <v>4.4275344785869803</v>
      </c>
      <c r="Z16" s="183">
        <v>6761</v>
      </c>
      <c r="AA16" s="182">
        <v>11125</v>
      </c>
      <c r="AB16" s="179">
        <v>1.64546664694572</v>
      </c>
      <c r="AC16" s="183">
        <v>10107</v>
      </c>
      <c r="AD16" s="182">
        <v>61542</v>
      </c>
      <c r="AE16" s="179">
        <v>6.08904719501336</v>
      </c>
      <c r="AF16" s="183">
        <v>756</v>
      </c>
      <c r="AG16" s="182">
        <v>1435</v>
      </c>
      <c r="AH16" s="179">
        <v>1.8981481481481499</v>
      </c>
      <c r="AI16" s="183">
        <v>767</v>
      </c>
      <c r="AJ16" s="182">
        <v>1355</v>
      </c>
      <c r="AK16" s="179">
        <v>1.7666232073011701</v>
      </c>
      <c r="AL16" s="183">
        <v>666</v>
      </c>
      <c r="AM16" s="182">
        <v>1064</v>
      </c>
      <c r="AN16" s="179">
        <v>1.5975975975976</v>
      </c>
      <c r="AO16" s="43">
        <f t="shared" si="0"/>
        <v>51738</v>
      </c>
      <c r="AP16" s="44">
        <f t="shared" si="0"/>
        <v>201346</v>
      </c>
      <c r="AQ16" s="31">
        <f t="shared" si="1"/>
        <v>3.8916463721056092</v>
      </c>
    </row>
    <row r="17" spans="1:43" s="158" customFormat="1" x14ac:dyDescent="0.2">
      <c r="A17" s="6" t="s">
        <v>14</v>
      </c>
      <c r="B17" s="22">
        <v>9663</v>
      </c>
      <c r="C17" s="4">
        <v>41437</v>
      </c>
      <c r="D17" s="23">
        <v>4.2882127703611701</v>
      </c>
      <c r="E17" s="177">
        <v>1648</v>
      </c>
      <c r="F17" s="178">
        <v>3873</v>
      </c>
      <c r="G17" s="179">
        <v>2.3501213592233001</v>
      </c>
      <c r="H17" s="180">
        <v>10580</v>
      </c>
      <c r="I17" s="181">
        <v>17786</v>
      </c>
      <c r="J17" s="179">
        <v>1.6810964083175799</v>
      </c>
      <c r="K17" s="180">
        <v>3856</v>
      </c>
      <c r="L17" s="182">
        <v>10718</v>
      </c>
      <c r="M17" s="179">
        <v>2.7795643153527001</v>
      </c>
      <c r="N17" s="183">
        <v>4624</v>
      </c>
      <c r="O17" s="182">
        <v>7355</v>
      </c>
      <c r="P17" s="179">
        <v>1.59061418685121</v>
      </c>
      <c r="Q17" s="183">
        <v>8256</v>
      </c>
      <c r="R17" s="182">
        <v>32118</v>
      </c>
      <c r="S17" s="179">
        <v>3.8902616279069799</v>
      </c>
      <c r="T17" s="183">
        <v>724</v>
      </c>
      <c r="U17" s="182">
        <v>1504</v>
      </c>
      <c r="V17" s="179">
        <v>2.0773480662983399</v>
      </c>
      <c r="W17" s="183">
        <v>3511</v>
      </c>
      <c r="X17" s="182">
        <v>8217</v>
      </c>
      <c r="Y17" s="179">
        <v>2.3403588721162101</v>
      </c>
      <c r="Z17" s="183">
        <v>5684</v>
      </c>
      <c r="AA17" s="182">
        <v>10140</v>
      </c>
      <c r="AB17" s="179">
        <v>1.78395496129486</v>
      </c>
      <c r="AC17" s="183">
        <v>8585</v>
      </c>
      <c r="AD17" s="182">
        <v>36294</v>
      </c>
      <c r="AE17" s="179">
        <v>4.2276062900407698</v>
      </c>
      <c r="AF17" s="183">
        <v>1142</v>
      </c>
      <c r="AG17" s="182">
        <v>2340</v>
      </c>
      <c r="AH17" s="179">
        <v>2.0490367775831899</v>
      </c>
      <c r="AI17" s="183">
        <v>547</v>
      </c>
      <c r="AJ17" s="182">
        <v>927</v>
      </c>
      <c r="AK17" s="179">
        <v>1.69469835466179</v>
      </c>
      <c r="AL17" s="183">
        <v>1543</v>
      </c>
      <c r="AM17" s="182">
        <v>2557</v>
      </c>
      <c r="AN17" s="179">
        <v>1.65716137394686</v>
      </c>
      <c r="AO17" s="43">
        <f t="shared" si="0"/>
        <v>60363</v>
      </c>
      <c r="AP17" s="44">
        <f t="shared" si="0"/>
        <v>175266</v>
      </c>
      <c r="AQ17" s="31">
        <f t="shared" si="1"/>
        <v>2.9035336215893843</v>
      </c>
    </row>
    <row r="18" spans="1:43" s="158" customFormat="1" x14ac:dyDescent="0.2">
      <c r="A18" s="6" t="s">
        <v>19</v>
      </c>
      <c r="B18" s="22">
        <v>4724</v>
      </c>
      <c r="C18" s="4">
        <v>27539</v>
      </c>
      <c r="D18" s="23">
        <v>5.8295935647756103</v>
      </c>
      <c r="E18" s="177">
        <v>1004</v>
      </c>
      <c r="F18" s="178">
        <v>4924</v>
      </c>
      <c r="G18" s="179">
        <v>4.9043824701195202</v>
      </c>
      <c r="H18" s="180">
        <v>9815</v>
      </c>
      <c r="I18" s="181">
        <v>19426</v>
      </c>
      <c r="J18" s="179">
        <v>1.97921548650025</v>
      </c>
      <c r="K18" s="180">
        <v>1828</v>
      </c>
      <c r="L18" s="182">
        <v>4354</v>
      </c>
      <c r="M18" s="179">
        <v>2.3818380743982499</v>
      </c>
      <c r="N18" s="183">
        <v>885</v>
      </c>
      <c r="O18" s="182">
        <v>2141</v>
      </c>
      <c r="P18" s="179">
        <v>2.4192090395480199</v>
      </c>
      <c r="Q18" s="183">
        <v>1924</v>
      </c>
      <c r="R18" s="182">
        <v>6089</v>
      </c>
      <c r="S18" s="179">
        <v>3.1647609147609099</v>
      </c>
      <c r="T18" s="183">
        <v>246</v>
      </c>
      <c r="U18" s="182">
        <v>500</v>
      </c>
      <c r="V18" s="179">
        <v>2.03252032520325</v>
      </c>
      <c r="W18" s="183">
        <v>3139</v>
      </c>
      <c r="X18" s="182">
        <v>9004</v>
      </c>
      <c r="Y18" s="179">
        <v>2.8684294361261502</v>
      </c>
      <c r="Z18" s="183">
        <v>8998</v>
      </c>
      <c r="AA18" s="182">
        <v>17740</v>
      </c>
      <c r="AB18" s="179">
        <v>1.9715492331629301</v>
      </c>
      <c r="AC18" s="183">
        <v>3963</v>
      </c>
      <c r="AD18" s="182">
        <v>23340</v>
      </c>
      <c r="AE18" s="179">
        <v>5.8894776684330097</v>
      </c>
      <c r="AF18" s="183">
        <v>1367</v>
      </c>
      <c r="AG18" s="182">
        <v>3264</v>
      </c>
      <c r="AH18" s="179">
        <v>2.3877103145574301</v>
      </c>
      <c r="AI18" s="183">
        <v>174</v>
      </c>
      <c r="AJ18" s="182">
        <v>278</v>
      </c>
      <c r="AK18" s="179">
        <v>1.59770114942529</v>
      </c>
      <c r="AL18" s="183">
        <v>217</v>
      </c>
      <c r="AM18" s="182">
        <v>653</v>
      </c>
      <c r="AN18" s="179">
        <v>3.00921658986175</v>
      </c>
      <c r="AO18" s="43">
        <f t="shared" si="0"/>
        <v>38284</v>
      </c>
      <c r="AP18" s="44">
        <f t="shared" si="0"/>
        <v>119252</v>
      </c>
      <c r="AQ18" s="31">
        <f t="shared" si="1"/>
        <v>3.1149305192769825</v>
      </c>
    </row>
    <row r="19" spans="1:43" s="158" customFormat="1" x14ac:dyDescent="0.2">
      <c r="A19" s="6" t="s">
        <v>17</v>
      </c>
      <c r="B19" s="22">
        <v>1424</v>
      </c>
      <c r="C19" s="4">
        <v>4767</v>
      </c>
      <c r="D19" s="23">
        <v>3.3476123595505598</v>
      </c>
      <c r="E19" s="177">
        <v>671</v>
      </c>
      <c r="F19" s="178">
        <v>1704</v>
      </c>
      <c r="G19" s="179">
        <v>2.5394932935916499</v>
      </c>
      <c r="H19" s="180">
        <v>12185</v>
      </c>
      <c r="I19" s="181">
        <v>22306</v>
      </c>
      <c r="J19" s="179">
        <v>1.8306114074682001</v>
      </c>
      <c r="K19" s="180">
        <v>1805</v>
      </c>
      <c r="L19" s="182">
        <v>3434</v>
      </c>
      <c r="M19" s="179">
        <v>1.9024930747922399</v>
      </c>
      <c r="N19" s="183">
        <v>4130</v>
      </c>
      <c r="O19" s="182">
        <v>8211</v>
      </c>
      <c r="P19" s="179">
        <v>1.9881355932203399</v>
      </c>
      <c r="Q19" s="183">
        <v>2466</v>
      </c>
      <c r="R19" s="182">
        <v>6826</v>
      </c>
      <c r="S19" s="179">
        <v>2.7680454176804501</v>
      </c>
      <c r="T19" s="183">
        <v>467</v>
      </c>
      <c r="U19" s="182">
        <v>1066</v>
      </c>
      <c r="V19" s="179">
        <v>2.2826552462526801</v>
      </c>
      <c r="W19" s="183">
        <v>2960</v>
      </c>
      <c r="X19" s="182">
        <v>6549</v>
      </c>
      <c r="Y19" s="179">
        <v>2.2124999999999999</v>
      </c>
      <c r="Z19" s="183">
        <v>11090</v>
      </c>
      <c r="AA19" s="182">
        <v>21306</v>
      </c>
      <c r="AB19" s="179">
        <v>1.9211902614968399</v>
      </c>
      <c r="AC19" s="183">
        <v>2074</v>
      </c>
      <c r="AD19" s="182">
        <v>8301</v>
      </c>
      <c r="AE19" s="179">
        <v>4.0024108003857304</v>
      </c>
      <c r="AF19" s="183">
        <v>900</v>
      </c>
      <c r="AG19" s="182">
        <v>1722</v>
      </c>
      <c r="AH19" s="179">
        <v>1.91333333333333</v>
      </c>
      <c r="AI19" s="183">
        <v>611</v>
      </c>
      <c r="AJ19" s="182">
        <v>1001</v>
      </c>
      <c r="AK19" s="179">
        <v>1.63829787234043</v>
      </c>
      <c r="AL19" s="183">
        <v>500</v>
      </c>
      <c r="AM19" s="182">
        <v>1006</v>
      </c>
      <c r="AN19" s="179">
        <v>2.012</v>
      </c>
      <c r="AO19" s="43">
        <f t="shared" si="0"/>
        <v>41283</v>
      </c>
      <c r="AP19" s="44">
        <f t="shared" si="0"/>
        <v>88199</v>
      </c>
      <c r="AQ19" s="31">
        <f t="shared" si="1"/>
        <v>2.1364484170239564</v>
      </c>
    </row>
    <row r="20" spans="1:43" s="158" customFormat="1" x14ac:dyDescent="0.2">
      <c r="A20" s="6" t="s">
        <v>18</v>
      </c>
      <c r="B20" s="22">
        <v>4342</v>
      </c>
      <c r="C20" s="4">
        <v>15291</v>
      </c>
      <c r="D20" s="23">
        <v>3.5216490096729598</v>
      </c>
      <c r="E20" s="177">
        <v>2797</v>
      </c>
      <c r="F20" s="178">
        <v>5982</v>
      </c>
      <c r="G20" s="179">
        <v>2.13872005720415</v>
      </c>
      <c r="H20" s="180">
        <v>13541</v>
      </c>
      <c r="I20" s="181">
        <v>22862</v>
      </c>
      <c r="J20" s="179">
        <v>1.68835388819142</v>
      </c>
      <c r="K20" s="180">
        <v>2372</v>
      </c>
      <c r="L20" s="182">
        <v>4765</v>
      </c>
      <c r="M20" s="179">
        <v>2.00885328836425</v>
      </c>
      <c r="N20" s="183">
        <v>2178</v>
      </c>
      <c r="O20" s="182">
        <v>3960</v>
      </c>
      <c r="P20" s="179">
        <v>1.8181818181818199</v>
      </c>
      <c r="Q20" s="183">
        <v>3074</v>
      </c>
      <c r="R20" s="182">
        <v>6943</v>
      </c>
      <c r="S20" s="179">
        <v>2.2586206896551699</v>
      </c>
      <c r="T20" s="183">
        <v>957</v>
      </c>
      <c r="U20" s="182">
        <v>3162</v>
      </c>
      <c r="V20" s="179">
        <v>3.3040752351097198</v>
      </c>
      <c r="W20" s="183">
        <v>1104</v>
      </c>
      <c r="X20" s="182">
        <v>2312</v>
      </c>
      <c r="Y20" s="179">
        <v>2.0942028985507202</v>
      </c>
      <c r="Z20" s="183">
        <v>2457</v>
      </c>
      <c r="AA20" s="182">
        <v>4982</v>
      </c>
      <c r="AB20" s="179">
        <v>2.0276760276760299</v>
      </c>
      <c r="AC20" s="183">
        <v>1237</v>
      </c>
      <c r="AD20" s="182">
        <v>4262</v>
      </c>
      <c r="AE20" s="179">
        <v>3.4454324979789801</v>
      </c>
      <c r="AF20" s="183">
        <v>762</v>
      </c>
      <c r="AG20" s="182">
        <v>1544</v>
      </c>
      <c r="AH20" s="179">
        <v>2.0262467191600999</v>
      </c>
      <c r="AI20" s="183">
        <v>342</v>
      </c>
      <c r="AJ20" s="182">
        <v>665</v>
      </c>
      <c r="AK20" s="179">
        <v>1.94444444444444</v>
      </c>
      <c r="AL20" s="183">
        <v>1742</v>
      </c>
      <c r="AM20" s="182">
        <v>3377</v>
      </c>
      <c r="AN20" s="179">
        <v>1.9385763490241099</v>
      </c>
      <c r="AO20" s="43">
        <f t="shared" si="0"/>
        <v>36905</v>
      </c>
      <c r="AP20" s="44">
        <f t="shared" si="0"/>
        <v>80107</v>
      </c>
      <c r="AQ20" s="31">
        <f t="shared" si="1"/>
        <v>2.1706272862755722</v>
      </c>
    </row>
    <row r="21" spans="1:43" s="158" customFormat="1" x14ac:dyDescent="0.2">
      <c r="A21" s="6" t="s">
        <v>21</v>
      </c>
      <c r="B21" s="22">
        <v>1900</v>
      </c>
      <c r="C21" s="4">
        <v>7130</v>
      </c>
      <c r="D21" s="23">
        <v>3.7526315789473701</v>
      </c>
      <c r="E21" s="177">
        <v>224</v>
      </c>
      <c r="F21" s="178">
        <v>1033</v>
      </c>
      <c r="G21" s="179">
        <v>4.6116071428571397</v>
      </c>
      <c r="H21" s="180">
        <v>10479</v>
      </c>
      <c r="I21" s="181">
        <v>22773</v>
      </c>
      <c r="J21" s="179">
        <v>2.1732035499570599</v>
      </c>
      <c r="K21" s="180">
        <v>3944</v>
      </c>
      <c r="L21" s="182">
        <v>8294</v>
      </c>
      <c r="M21" s="179">
        <v>2.1029411764705901</v>
      </c>
      <c r="N21" s="183">
        <v>1098</v>
      </c>
      <c r="O21" s="182">
        <v>4654</v>
      </c>
      <c r="P21" s="179">
        <v>4.2386156648451703</v>
      </c>
      <c r="Q21" s="183">
        <v>3591</v>
      </c>
      <c r="R21" s="182">
        <v>8196</v>
      </c>
      <c r="S21" s="179">
        <v>2.2823725981620702</v>
      </c>
      <c r="T21" s="183">
        <v>137</v>
      </c>
      <c r="U21" s="182">
        <v>605</v>
      </c>
      <c r="V21" s="179">
        <v>4.4160583941605802</v>
      </c>
      <c r="W21" s="183">
        <v>978</v>
      </c>
      <c r="X21" s="182">
        <v>2903</v>
      </c>
      <c r="Y21" s="179">
        <v>2.96830265848671</v>
      </c>
      <c r="Z21" s="183">
        <v>2587</v>
      </c>
      <c r="AA21" s="182">
        <v>7494</v>
      </c>
      <c r="AB21" s="179">
        <v>2.8967916505604898</v>
      </c>
      <c r="AC21" s="183">
        <v>876</v>
      </c>
      <c r="AD21" s="182">
        <v>2683</v>
      </c>
      <c r="AE21" s="179">
        <v>3.0627853881278502</v>
      </c>
      <c r="AF21" s="183">
        <v>528</v>
      </c>
      <c r="AG21" s="182">
        <v>931</v>
      </c>
      <c r="AH21" s="179">
        <v>1.7632575757575799</v>
      </c>
      <c r="AI21" s="183">
        <v>33</v>
      </c>
      <c r="AJ21" s="182">
        <v>130</v>
      </c>
      <c r="AK21" s="179">
        <v>3.9393939393939399</v>
      </c>
      <c r="AL21" s="183">
        <v>469</v>
      </c>
      <c r="AM21" s="182">
        <v>1798</v>
      </c>
      <c r="AN21" s="179">
        <v>3.8336886993603398</v>
      </c>
      <c r="AO21" s="43">
        <f t="shared" si="0"/>
        <v>26844</v>
      </c>
      <c r="AP21" s="44">
        <f t="shared" si="0"/>
        <v>68624</v>
      </c>
      <c r="AQ21" s="31">
        <f t="shared" si="1"/>
        <v>2.5563999403963642</v>
      </c>
    </row>
    <row r="22" spans="1:43" s="158" customFormat="1" x14ac:dyDescent="0.2">
      <c r="A22" s="6" t="s">
        <v>27</v>
      </c>
      <c r="B22" s="22">
        <v>345</v>
      </c>
      <c r="C22" s="4">
        <v>1151</v>
      </c>
      <c r="D22" s="23">
        <v>3.3362318840579701</v>
      </c>
      <c r="E22" s="177">
        <v>181</v>
      </c>
      <c r="F22" s="178">
        <v>449</v>
      </c>
      <c r="G22" s="179">
        <v>2.4806629834254101</v>
      </c>
      <c r="H22" s="180">
        <v>4642</v>
      </c>
      <c r="I22" s="181">
        <v>6980</v>
      </c>
      <c r="J22" s="179">
        <v>1.5036622145626899</v>
      </c>
      <c r="K22" s="180">
        <v>5031</v>
      </c>
      <c r="L22" s="182">
        <v>6943</v>
      </c>
      <c r="M22" s="179">
        <v>1.38004372888094</v>
      </c>
      <c r="N22" s="183">
        <v>790</v>
      </c>
      <c r="O22" s="182">
        <v>1289</v>
      </c>
      <c r="P22" s="179">
        <v>1.6316455696202501</v>
      </c>
      <c r="Q22" s="183">
        <v>29243</v>
      </c>
      <c r="R22" s="182">
        <v>39773</v>
      </c>
      <c r="S22" s="179">
        <v>1.3600861744691</v>
      </c>
      <c r="T22" s="183">
        <v>49</v>
      </c>
      <c r="U22" s="182">
        <v>152</v>
      </c>
      <c r="V22" s="179">
        <v>3.1020408163265301</v>
      </c>
      <c r="W22" s="183">
        <v>818</v>
      </c>
      <c r="X22" s="182">
        <v>1585</v>
      </c>
      <c r="Y22" s="179">
        <v>1.93765281173594</v>
      </c>
      <c r="Z22" s="183">
        <v>1638</v>
      </c>
      <c r="AA22" s="182">
        <v>4671</v>
      </c>
      <c r="AB22" s="179">
        <v>2.85164835164835</v>
      </c>
      <c r="AC22" s="183">
        <v>2584</v>
      </c>
      <c r="AD22" s="182">
        <v>3518</v>
      </c>
      <c r="AE22" s="179">
        <v>1.36145510835913</v>
      </c>
      <c r="AF22" s="183">
        <v>154</v>
      </c>
      <c r="AG22" s="182">
        <v>229</v>
      </c>
      <c r="AH22" s="179">
        <v>1.48701298701299</v>
      </c>
      <c r="AI22" s="183">
        <v>168</v>
      </c>
      <c r="AJ22" s="182">
        <v>243</v>
      </c>
      <c r="AK22" s="179">
        <v>1.4464285714285701</v>
      </c>
      <c r="AL22" s="183">
        <v>178</v>
      </c>
      <c r="AM22" s="182">
        <v>330</v>
      </c>
      <c r="AN22" s="179">
        <v>1.8539325842696599</v>
      </c>
      <c r="AO22" s="43">
        <f t="shared" si="0"/>
        <v>45821</v>
      </c>
      <c r="AP22" s="44">
        <f t="shared" si="0"/>
        <v>67313</v>
      </c>
      <c r="AQ22" s="31">
        <f t="shared" si="1"/>
        <v>1.4690425787302765</v>
      </c>
    </row>
    <row r="23" spans="1:43" s="158" customFormat="1" x14ac:dyDescent="0.2">
      <c r="A23" s="6" t="s">
        <v>30</v>
      </c>
      <c r="B23" s="22">
        <v>2282</v>
      </c>
      <c r="C23" s="4">
        <v>10329</v>
      </c>
      <c r="D23" s="23">
        <v>4.5262927256792302</v>
      </c>
      <c r="E23" s="177">
        <v>160</v>
      </c>
      <c r="F23" s="178">
        <v>455</v>
      </c>
      <c r="G23" s="179">
        <v>2.84375</v>
      </c>
      <c r="H23" s="180">
        <v>8020</v>
      </c>
      <c r="I23" s="181">
        <v>16995</v>
      </c>
      <c r="J23" s="179">
        <v>2.1190773067331699</v>
      </c>
      <c r="K23" s="180">
        <v>2508</v>
      </c>
      <c r="L23" s="182">
        <v>5313</v>
      </c>
      <c r="M23" s="179">
        <v>2.1184210526315801</v>
      </c>
      <c r="N23" s="183">
        <v>669</v>
      </c>
      <c r="O23" s="182">
        <v>1694</v>
      </c>
      <c r="P23" s="179">
        <v>2.5321375186845998</v>
      </c>
      <c r="Q23" s="183">
        <v>2925</v>
      </c>
      <c r="R23" s="182">
        <v>6283</v>
      </c>
      <c r="S23" s="179">
        <v>2.14803418803419</v>
      </c>
      <c r="T23" s="183">
        <v>101</v>
      </c>
      <c r="U23" s="182">
        <v>270</v>
      </c>
      <c r="V23" s="179">
        <v>2.6732673267326699</v>
      </c>
      <c r="W23" s="183">
        <v>1399</v>
      </c>
      <c r="X23" s="182">
        <v>4320</v>
      </c>
      <c r="Y23" s="179">
        <v>3.0879199428163</v>
      </c>
      <c r="Z23" s="183">
        <v>6600</v>
      </c>
      <c r="AA23" s="182">
        <v>12692</v>
      </c>
      <c r="AB23" s="179">
        <v>1.9230303030303</v>
      </c>
      <c r="AC23" s="183">
        <v>1842</v>
      </c>
      <c r="AD23" s="182">
        <v>6607</v>
      </c>
      <c r="AE23" s="179">
        <v>3.5868621064060799</v>
      </c>
      <c r="AF23" s="183">
        <v>783</v>
      </c>
      <c r="AG23" s="182">
        <v>1436</v>
      </c>
      <c r="AH23" s="179">
        <v>1.83397190293742</v>
      </c>
      <c r="AI23" s="183">
        <v>98</v>
      </c>
      <c r="AJ23" s="182">
        <v>191</v>
      </c>
      <c r="AK23" s="179">
        <v>1.9489795918367301</v>
      </c>
      <c r="AL23" s="183">
        <v>35</v>
      </c>
      <c r="AM23" s="182">
        <v>73</v>
      </c>
      <c r="AN23" s="179">
        <v>2.0857142857142899</v>
      </c>
      <c r="AO23" s="43">
        <f t="shared" si="0"/>
        <v>27422</v>
      </c>
      <c r="AP23" s="44">
        <f t="shared" si="0"/>
        <v>66658</v>
      </c>
      <c r="AQ23" s="31">
        <f t="shared" si="1"/>
        <v>2.43082196776311</v>
      </c>
    </row>
    <row r="24" spans="1:43" s="158" customFormat="1" x14ac:dyDescent="0.2">
      <c r="A24" s="6" t="s">
        <v>25</v>
      </c>
      <c r="B24" s="22">
        <v>2727</v>
      </c>
      <c r="C24" s="4">
        <v>10650</v>
      </c>
      <c r="D24" s="23">
        <v>3.9053905390539101</v>
      </c>
      <c r="E24" s="177">
        <v>406</v>
      </c>
      <c r="F24" s="178">
        <v>845</v>
      </c>
      <c r="G24" s="179">
        <v>2.0812807881773399</v>
      </c>
      <c r="H24" s="180">
        <v>5375</v>
      </c>
      <c r="I24" s="181">
        <v>8595</v>
      </c>
      <c r="J24" s="179">
        <v>1.5990697674418599</v>
      </c>
      <c r="K24" s="180">
        <v>3001</v>
      </c>
      <c r="L24" s="182">
        <v>10593</v>
      </c>
      <c r="M24" s="179">
        <v>3.5298233922026001</v>
      </c>
      <c r="N24" s="183">
        <v>725</v>
      </c>
      <c r="O24" s="182">
        <v>1308</v>
      </c>
      <c r="P24" s="179">
        <v>1.8041379310344801</v>
      </c>
      <c r="Q24" s="183">
        <v>1644</v>
      </c>
      <c r="R24" s="182">
        <v>5270</v>
      </c>
      <c r="S24" s="179">
        <v>3.20559610705596</v>
      </c>
      <c r="T24" s="183">
        <v>209</v>
      </c>
      <c r="U24" s="182">
        <v>437</v>
      </c>
      <c r="V24" s="179">
        <v>2.0909090909090899</v>
      </c>
      <c r="W24" s="183">
        <v>1209</v>
      </c>
      <c r="X24" s="182">
        <v>2635</v>
      </c>
      <c r="Y24" s="179">
        <v>2.1794871794871802</v>
      </c>
      <c r="Z24" s="183">
        <v>3294</v>
      </c>
      <c r="AA24" s="182">
        <v>5940</v>
      </c>
      <c r="AB24" s="179">
        <v>1.8032786885245899</v>
      </c>
      <c r="AC24" s="183">
        <v>3406</v>
      </c>
      <c r="AD24" s="182">
        <v>13561</v>
      </c>
      <c r="AE24" s="179">
        <v>3.9815032295948298</v>
      </c>
      <c r="AF24" s="183">
        <v>260</v>
      </c>
      <c r="AG24" s="182">
        <v>592</v>
      </c>
      <c r="AH24" s="179">
        <v>2.2769230769230799</v>
      </c>
      <c r="AI24" s="183">
        <v>104</v>
      </c>
      <c r="AJ24" s="182">
        <v>198</v>
      </c>
      <c r="AK24" s="179">
        <v>1.90384615384615</v>
      </c>
      <c r="AL24" s="183">
        <v>327</v>
      </c>
      <c r="AM24" s="182">
        <v>839</v>
      </c>
      <c r="AN24" s="179">
        <v>2.5657492354740099</v>
      </c>
      <c r="AO24" s="43">
        <f t="shared" si="0"/>
        <v>22687</v>
      </c>
      <c r="AP24" s="44">
        <f t="shared" si="0"/>
        <v>61463</v>
      </c>
      <c r="AQ24" s="31">
        <f t="shared" si="1"/>
        <v>2.7091726539427867</v>
      </c>
    </row>
    <row r="25" spans="1:43" s="158" customFormat="1" x14ac:dyDescent="0.2">
      <c r="A25" s="6" t="s">
        <v>75</v>
      </c>
      <c r="B25" s="22">
        <v>1867</v>
      </c>
      <c r="C25" s="4">
        <v>6884</v>
      </c>
      <c r="D25" s="23">
        <v>3.68719871451527</v>
      </c>
      <c r="E25" s="177">
        <v>213</v>
      </c>
      <c r="F25" s="178">
        <v>648</v>
      </c>
      <c r="G25" s="179">
        <v>3.0422535211267601</v>
      </c>
      <c r="H25" s="183">
        <v>6686</v>
      </c>
      <c r="I25" s="182">
        <v>12978</v>
      </c>
      <c r="J25" s="179">
        <v>1.94107089440622</v>
      </c>
      <c r="K25" s="180">
        <v>4215</v>
      </c>
      <c r="L25" s="182">
        <v>7957</v>
      </c>
      <c r="M25" s="179">
        <v>1.88778173190985</v>
      </c>
      <c r="N25" s="183">
        <v>639</v>
      </c>
      <c r="O25" s="182">
        <v>1597</v>
      </c>
      <c r="P25" s="179">
        <v>2.49921752738654</v>
      </c>
      <c r="Q25" s="183">
        <v>2509</v>
      </c>
      <c r="R25" s="182">
        <v>6549</v>
      </c>
      <c r="S25" s="179">
        <v>2.6102032682343599</v>
      </c>
      <c r="T25" s="183">
        <v>89</v>
      </c>
      <c r="U25" s="182">
        <v>298</v>
      </c>
      <c r="V25" s="179">
        <v>3.3483146067415701</v>
      </c>
      <c r="W25" s="183">
        <v>1118</v>
      </c>
      <c r="X25" s="182">
        <v>3261</v>
      </c>
      <c r="Y25" s="179">
        <v>2.9168157423971399</v>
      </c>
      <c r="Z25" s="183">
        <v>3710</v>
      </c>
      <c r="AA25" s="182">
        <v>7321</v>
      </c>
      <c r="AB25" s="179">
        <v>1.9733153638814001</v>
      </c>
      <c r="AC25" s="183">
        <v>2403</v>
      </c>
      <c r="AD25" s="182">
        <v>10039</v>
      </c>
      <c r="AE25" s="179">
        <v>4.1776945484810701</v>
      </c>
      <c r="AF25" s="183">
        <v>226</v>
      </c>
      <c r="AG25" s="182">
        <v>665</v>
      </c>
      <c r="AH25" s="179">
        <v>2.94247787610619</v>
      </c>
      <c r="AI25" s="183">
        <v>40</v>
      </c>
      <c r="AJ25" s="182">
        <v>91</v>
      </c>
      <c r="AK25" s="179">
        <v>2.2749999999999999</v>
      </c>
      <c r="AL25" s="183">
        <v>64</v>
      </c>
      <c r="AM25" s="182">
        <v>159</v>
      </c>
      <c r="AN25" s="179">
        <v>2.484375</v>
      </c>
      <c r="AO25" s="43">
        <f t="shared" si="0"/>
        <v>23779</v>
      </c>
      <c r="AP25" s="44">
        <f t="shared" si="0"/>
        <v>58447</v>
      </c>
      <c r="AQ25" s="31">
        <f t="shared" si="1"/>
        <v>2.4579250599268261</v>
      </c>
    </row>
    <row r="26" spans="1:43" s="158" customFormat="1" x14ac:dyDescent="0.2">
      <c r="A26" s="6" t="s">
        <v>34</v>
      </c>
      <c r="B26" s="22">
        <v>3223</v>
      </c>
      <c r="C26" s="4">
        <v>16952</v>
      </c>
      <c r="D26" s="23">
        <v>5.2596959354638502</v>
      </c>
      <c r="E26" s="177">
        <v>618</v>
      </c>
      <c r="F26" s="178">
        <v>2474</v>
      </c>
      <c r="G26" s="179">
        <v>4.0032362459546897</v>
      </c>
      <c r="H26" s="180">
        <v>4497</v>
      </c>
      <c r="I26" s="181">
        <v>10129</v>
      </c>
      <c r="J26" s="179">
        <v>2.25239048254392</v>
      </c>
      <c r="K26" s="180">
        <v>683</v>
      </c>
      <c r="L26" s="182">
        <v>1764</v>
      </c>
      <c r="M26" s="179">
        <v>2.5827232796486101</v>
      </c>
      <c r="N26" s="183">
        <v>1170</v>
      </c>
      <c r="O26" s="182">
        <v>2782</v>
      </c>
      <c r="P26" s="179">
        <v>2.37777777777778</v>
      </c>
      <c r="Q26" s="183">
        <v>1338</v>
      </c>
      <c r="R26" s="182">
        <v>5703</v>
      </c>
      <c r="S26" s="179">
        <v>4.2623318385650197</v>
      </c>
      <c r="T26" s="183">
        <v>315</v>
      </c>
      <c r="U26" s="182">
        <v>1320</v>
      </c>
      <c r="V26" s="179">
        <v>4.1904761904761898</v>
      </c>
      <c r="W26" s="183">
        <v>1182</v>
      </c>
      <c r="X26" s="182">
        <v>3019</v>
      </c>
      <c r="Y26" s="179">
        <v>2.55414551607445</v>
      </c>
      <c r="Z26" s="183">
        <v>2364</v>
      </c>
      <c r="AA26" s="182">
        <v>4997</v>
      </c>
      <c r="AB26" s="179">
        <v>2.1137901861252102</v>
      </c>
      <c r="AC26" s="183">
        <v>621</v>
      </c>
      <c r="AD26" s="182">
        <v>2491</v>
      </c>
      <c r="AE26" s="179">
        <v>4.0112721417069199</v>
      </c>
      <c r="AF26" s="183">
        <v>376</v>
      </c>
      <c r="AG26" s="182">
        <v>971</v>
      </c>
      <c r="AH26" s="179">
        <v>2.5824468085106398</v>
      </c>
      <c r="AI26" s="183">
        <v>134</v>
      </c>
      <c r="AJ26" s="182">
        <v>422</v>
      </c>
      <c r="AK26" s="179">
        <v>3.14925373134328</v>
      </c>
      <c r="AL26" s="183">
        <v>685</v>
      </c>
      <c r="AM26" s="182">
        <v>1827</v>
      </c>
      <c r="AN26" s="179">
        <v>2.6671532846715298</v>
      </c>
      <c r="AO26" s="43">
        <f t="shared" si="0"/>
        <v>17206</v>
      </c>
      <c r="AP26" s="44">
        <f t="shared" si="0"/>
        <v>54851</v>
      </c>
      <c r="AQ26" s="31">
        <f t="shared" si="1"/>
        <v>3.1878995699174708</v>
      </c>
    </row>
    <row r="27" spans="1:43" s="158" customFormat="1" x14ac:dyDescent="0.2">
      <c r="A27" s="6" t="s">
        <v>16</v>
      </c>
      <c r="B27" s="22">
        <v>767</v>
      </c>
      <c r="C27" s="4">
        <v>2016</v>
      </c>
      <c r="D27" s="23">
        <v>2.62842242503259</v>
      </c>
      <c r="E27" s="177">
        <v>235</v>
      </c>
      <c r="F27" s="178">
        <v>565</v>
      </c>
      <c r="G27" s="179">
        <v>2.4042553191489402</v>
      </c>
      <c r="H27" s="180">
        <v>6412</v>
      </c>
      <c r="I27" s="181">
        <v>12116</v>
      </c>
      <c r="J27" s="179">
        <v>1.8895820336868401</v>
      </c>
      <c r="K27" s="180">
        <v>1387</v>
      </c>
      <c r="L27" s="182">
        <v>2610</v>
      </c>
      <c r="M27" s="179">
        <v>1.8817591925018</v>
      </c>
      <c r="N27" s="183">
        <v>1129</v>
      </c>
      <c r="O27" s="182">
        <v>2936</v>
      </c>
      <c r="P27" s="179">
        <v>2.60053144375554</v>
      </c>
      <c r="Q27" s="183">
        <v>4342</v>
      </c>
      <c r="R27" s="182">
        <v>7011</v>
      </c>
      <c r="S27" s="179">
        <v>1.6146936895439901</v>
      </c>
      <c r="T27" s="183">
        <v>295</v>
      </c>
      <c r="U27" s="182">
        <v>617</v>
      </c>
      <c r="V27" s="179">
        <v>2.0915254237288101</v>
      </c>
      <c r="W27" s="183">
        <v>1176</v>
      </c>
      <c r="X27" s="182">
        <v>3278</v>
      </c>
      <c r="Y27" s="179">
        <v>2.78741496598639</v>
      </c>
      <c r="Z27" s="183">
        <v>4029</v>
      </c>
      <c r="AA27" s="182">
        <v>12029</v>
      </c>
      <c r="AB27" s="179">
        <v>2.9856043683296098</v>
      </c>
      <c r="AC27" s="183">
        <v>1867</v>
      </c>
      <c r="AD27" s="182">
        <v>5646</v>
      </c>
      <c r="AE27" s="179">
        <v>3.02410283877879</v>
      </c>
      <c r="AF27" s="183">
        <v>221</v>
      </c>
      <c r="AG27" s="182">
        <v>479</v>
      </c>
      <c r="AH27" s="179">
        <v>2.1674208144796401</v>
      </c>
      <c r="AI27" s="183">
        <v>113</v>
      </c>
      <c r="AJ27" s="182">
        <v>181</v>
      </c>
      <c r="AK27" s="179">
        <v>1.6017699115044199</v>
      </c>
      <c r="AL27" s="183">
        <v>191</v>
      </c>
      <c r="AM27" s="182">
        <v>697</v>
      </c>
      <c r="AN27" s="179">
        <v>3.6492146596858599</v>
      </c>
      <c r="AO27" s="43">
        <f t="shared" si="0"/>
        <v>22164</v>
      </c>
      <c r="AP27" s="44">
        <f t="shared" si="0"/>
        <v>50181</v>
      </c>
      <c r="AQ27" s="31">
        <f t="shared" si="1"/>
        <v>2.2640768814293448</v>
      </c>
    </row>
    <row r="28" spans="1:43" s="158" customFormat="1" x14ac:dyDescent="0.2">
      <c r="A28" s="6" t="s">
        <v>86</v>
      </c>
      <c r="B28" s="22">
        <v>684</v>
      </c>
      <c r="C28" s="4">
        <v>2663</v>
      </c>
      <c r="D28" s="23">
        <v>3.8932748538011701</v>
      </c>
      <c r="E28" s="177">
        <v>168</v>
      </c>
      <c r="F28" s="178">
        <v>1221</v>
      </c>
      <c r="G28" s="179">
        <v>7.2678571428571397</v>
      </c>
      <c r="H28" s="180">
        <v>7042</v>
      </c>
      <c r="I28" s="181">
        <v>12480</v>
      </c>
      <c r="J28" s="179">
        <v>1.7722238000568</v>
      </c>
      <c r="K28" s="180">
        <v>1222</v>
      </c>
      <c r="L28" s="182">
        <v>3312</v>
      </c>
      <c r="M28" s="179">
        <v>2.7103109656301099</v>
      </c>
      <c r="N28" s="183">
        <v>302</v>
      </c>
      <c r="O28" s="182">
        <v>931</v>
      </c>
      <c r="P28" s="179">
        <v>3.08278145695364</v>
      </c>
      <c r="Q28" s="183">
        <v>1969</v>
      </c>
      <c r="R28" s="182">
        <v>4936</v>
      </c>
      <c r="S28" s="179">
        <v>2.5068562722193999</v>
      </c>
      <c r="T28" s="183">
        <v>41</v>
      </c>
      <c r="U28" s="182">
        <v>83</v>
      </c>
      <c r="V28" s="179">
        <v>2.0243902439024399</v>
      </c>
      <c r="W28" s="183">
        <v>981</v>
      </c>
      <c r="X28" s="182">
        <v>3044</v>
      </c>
      <c r="Y28" s="179">
        <v>3.1029561671763499</v>
      </c>
      <c r="Z28" s="183">
        <v>7250</v>
      </c>
      <c r="AA28" s="182">
        <v>13253</v>
      </c>
      <c r="AB28" s="179">
        <v>1.8280000000000001</v>
      </c>
      <c r="AC28" s="183">
        <v>1298</v>
      </c>
      <c r="AD28" s="182">
        <v>6074</v>
      </c>
      <c r="AE28" s="179">
        <v>4.6795069337442197</v>
      </c>
      <c r="AF28" s="183">
        <v>372</v>
      </c>
      <c r="AG28" s="182">
        <v>900</v>
      </c>
      <c r="AH28" s="179">
        <v>2.4193548387096802</v>
      </c>
      <c r="AI28" s="183">
        <v>11</v>
      </c>
      <c r="AJ28" s="182">
        <v>15</v>
      </c>
      <c r="AK28" s="179">
        <v>1.36363636363636</v>
      </c>
      <c r="AL28" s="183">
        <v>30</v>
      </c>
      <c r="AM28" s="182">
        <v>88</v>
      </c>
      <c r="AN28" s="179">
        <v>2.93333333333333</v>
      </c>
      <c r="AO28" s="43">
        <f t="shared" si="0"/>
        <v>21370</v>
      </c>
      <c r="AP28" s="44">
        <f t="shared" si="0"/>
        <v>49000</v>
      </c>
      <c r="AQ28" s="31">
        <f t="shared" si="1"/>
        <v>2.2929340196537202</v>
      </c>
    </row>
    <row r="29" spans="1:43" s="158" customFormat="1" x14ac:dyDescent="0.2">
      <c r="A29" s="6" t="s">
        <v>24</v>
      </c>
      <c r="B29" s="22">
        <v>1025</v>
      </c>
      <c r="C29" s="4">
        <v>4275</v>
      </c>
      <c r="D29" s="23">
        <v>4.1707317073170698</v>
      </c>
      <c r="E29" s="177">
        <v>139</v>
      </c>
      <c r="F29" s="178">
        <v>417</v>
      </c>
      <c r="G29" s="179">
        <v>3</v>
      </c>
      <c r="H29" s="180">
        <v>7209</v>
      </c>
      <c r="I29" s="181">
        <v>12045</v>
      </c>
      <c r="J29" s="179">
        <v>1.6708281315022899</v>
      </c>
      <c r="K29" s="180">
        <v>1121</v>
      </c>
      <c r="L29" s="182">
        <v>2275</v>
      </c>
      <c r="M29" s="179">
        <v>2.0294380017841198</v>
      </c>
      <c r="N29" s="183">
        <v>780</v>
      </c>
      <c r="O29" s="182">
        <v>1952</v>
      </c>
      <c r="P29" s="179">
        <v>2.5025641025640999</v>
      </c>
      <c r="Q29" s="183">
        <v>1274</v>
      </c>
      <c r="R29" s="182">
        <v>3281</v>
      </c>
      <c r="S29" s="179">
        <v>2.5753532182103598</v>
      </c>
      <c r="T29" s="183">
        <v>238</v>
      </c>
      <c r="U29" s="182">
        <v>624</v>
      </c>
      <c r="V29" s="179">
        <v>2.6218487394958001</v>
      </c>
      <c r="W29" s="183">
        <v>1154</v>
      </c>
      <c r="X29" s="182">
        <v>3344</v>
      </c>
      <c r="Y29" s="179">
        <v>2.8977469670710598</v>
      </c>
      <c r="Z29" s="183">
        <v>5048</v>
      </c>
      <c r="AA29" s="182">
        <v>10399</v>
      </c>
      <c r="AB29" s="179">
        <v>2.0600237717908101</v>
      </c>
      <c r="AC29" s="183">
        <v>1855</v>
      </c>
      <c r="AD29" s="182">
        <v>7910</v>
      </c>
      <c r="AE29" s="179">
        <v>4.2641509433962304</v>
      </c>
      <c r="AF29" s="183">
        <v>335</v>
      </c>
      <c r="AG29" s="182">
        <v>706</v>
      </c>
      <c r="AH29" s="179">
        <v>2.10746268656716</v>
      </c>
      <c r="AI29" s="183">
        <v>132</v>
      </c>
      <c r="AJ29" s="182">
        <v>296</v>
      </c>
      <c r="AK29" s="179">
        <v>2.24242424242424</v>
      </c>
      <c r="AL29" s="183">
        <v>90</v>
      </c>
      <c r="AM29" s="182">
        <v>234</v>
      </c>
      <c r="AN29" s="179">
        <v>2.6</v>
      </c>
      <c r="AO29" s="43">
        <f t="shared" si="0"/>
        <v>20400</v>
      </c>
      <c r="AP29" s="44">
        <f t="shared" si="0"/>
        <v>47758</v>
      </c>
      <c r="AQ29" s="31">
        <f t="shared" si="1"/>
        <v>2.3410784313725492</v>
      </c>
    </row>
    <row r="30" spans="1:43" s="158" customFormat="1" x14ac:dyDescent="0.2">
      <c r="A30" s="6" t="s">
        <v>65</v>
      </c>
      <c r="B30" s="22">
        <v>782</v>
      </c>
      <c r="C30" s="4">
        <v>1142</v>
      </c>
      <c r="D30" s="23">
        <v>1.4603580562659799</v>
      </c>
      <c r="E30" s="177">
        <v>95</v>
      </c>
      <c r="F30" s="178">
        <v>199</v>
      </c>
      <c r="G30" s="179">
        <v>2.0947368421052599</v>
      </c>
      <c r="H30" s="180">
        <v>3868</v>
      </c>
      <c r="I30" s="181">
        <v>5825</v>
      </c>
      <c r="J30" s="179">
        <v>1.5059462254395</v>
      </c>
      <c r="K30" s="180">
        <v>4651</v>
      </c>
      <c r="L30" s="182">
        <v>12228</v>
      </c>
      <c r="M30" s="179">
        <v>2.6291120189206598</v>
      </c>
      <c r="N30" s="183">
        <v>243</v>
      </c>
      <c r="O30" s="182">
        <v>637</v>
      </c>
      <c r="P30" s="179">
        <v>2.6213991769547298</v>
      </c>
      <c r="Q30" s="183">
        <v>6146</v>
      </c>
      <c r="R30" s="182">
        <v>8259</v>
      </c>
      <c r="S30" s="179">
        <v>1.3438008460787501</v>
      </c>
      <c r="T30" s="183">
        <v>182</v>
      </c>
      <c r="U30" s="182">
        <v>340</v>
      </c>
      <c r="V30" s="179">
        <v>1.8681318681318699</v>
      </c>
      <c r="W30" s="183">
        <v>1875</v>
      </c>
      <c r="X30" s="182">
        <v>2564</v>
      </c>
      <c r="Y30" s="179">
        <v>1.3674666666666699</v>
      </c>
      <c r="Z30" s="183">
        <v>1025</v>
      </c>
      <c r="AA30" s="182">
        <v>2327</v>
      </c>
      <c r="AB30" s="179">
        <v>2.2702439024390202</v>
      </c>
      <c r="AC30" s="183">
        <v>2518</v>
      </c>
      <c r="AD30" s="182">
        <v>4000</v>
      </c>
      <c r="AE30" s="179">
        <v>1.5885623510722799</v>
      </c>
      <c r="AF30" s="183">
        <v>527</v>
      </c>
      <c r="AG30" s="182">
        <v>596</v>
      </c>
      <c r="AH30" s="179">
        <v>1.1309297912713501</v>
      </c>
      <c r="AI30" s="183">
        <v>115</v>
      </c>
      <c r="AJ30" s="182">
        <v>159</v>
      </c>
      <c r="AK30" s="179">
        <v>1.3826086956521699</v>
      </c>
      <c r="AL30" s="183">
        <v>110</v>
      </c>
      <c r="AM30" s="182">
        <v>145</v>
      </c>
      <c r="AN30" s="179">
        <v>1.3181818181818199</v>
      </c>
      <c r="AO30" s="43">
        <f t="shared" si="0"/>
        <v>22137</v>
      </c>
      <c r="AP30" s="44">
        <f t="shared" si="0"/>
        <v>38421</v>
      </c>
      <c r="AQ30" s="31">
        <f t="shared" si="1"/>
        <v>1.7356010299498577</v>
      </c>
    </row>
    <row r="31" spans="1:43" s="158" customFormat="1" x14ac:dyDescent="0.2">
      <c r="A31" s="6" t="s">
        <v>28</v>
      </c>
      <c r="B31" s="22">
        <v>1970</v>
      </c>
      <c r="C31" s="4">
        <v>9820</v>
      </c>
      <c r="D31" s="23">
        <v>4.9847715736040596</v>
      </c>
      <c r="E31" s="177">
        <v>326</v>
      </c>
      <c r="F31" s="178">
        <v>857</v>
      </c>
      <c r="G31" s="179">
        <v>2.6288343558282201</v>
      </c>
      <c r="H31" s="180">
        <v>2045</v>
      </c>
      <c r="I31" s="181">
        <v>3408</v>
      </c>
      <c r="J31" s="179">
        <v>1.66650366748166</v>
      </c>
      <c r="K31" s="180">
        <v>968</v>
      </c>
      <c r="L31" s="182">
        <v>2629</v>
      </c>
      <c r="M31" s="179">
        <v>2.7159090909090899</v>
      </c>
      <c r="N31" s="183">
        <v>612</v>
      </c>
      <c r="O31" s="182">
        <v>889</v>
      </c>
      <c r="P31" s="179">
        <v>1.4526143790849699</v>
      </c>
      <c r="Q31" s="183">
        <v>1883</v>
      </c>
      <c r="R31" s="182">
        <v>7013</v>
      </c>
      <c r="S31" s="179">
        <v>3.7243759957514602</v>
      </c>
      <c r="T31" s="183">
        <v>83</v>
      </c>
      <c r="U31" s="182">
        <v>129</v>
      </c>
      <c r="V31" s="179">
        <v>1.55421686746988</v>
      </c>
      <c r="W31" s="183">
        <v>652</v>
      </c>
      <c r="X31" s="182">
        <v>1340</v>
      </c>
      <c r="Y31" s="179">
        <v>2.05521472392638</v>
      </c>
      <c r="Z31" s="183">
        <v>1196</v>
      </c>
      <c r="AA31" s="182">
        <v>1852</v>
      </c>
      <c r="AB31" s="179">
        <v>1.5484949832775901</v>
      </c>
      <c r="AC31" s="183">
        <v>1336</v>
      </c>
      <c r="AD31" s="182">
        <v>6778</v>
      </c>
      <c r="AE31" s="179">
        <v>5.0733532934131702</v>
      </c>
      <c r="AF31" s="183">
        <v>177</v>
      </c>
      <c r="AG31" s="182">
        <v>408</v>
      </c>
      <c r="AH31" s="179">
        <v>2.3050847457627102</v>
      </c>
      <c r="AI31" s="183">
        <v>163</v>
      </c>
      <c r="AJ31" s="182">
        <v>309</v>
      </c>
      <c r="AK31" s="179">
        <v>1.8957055214723899</v>
      </c>
      <c r="AL31" s="183">
        <v>199</v>
      </c>
      <c r="AM31" s="182">
        <v>270</v>
      </c>
      <c r="AN31" s="179">
        <v>1.3567839195979901</v>
      </c>
      <c r="AO31" s="43">
        <f t="shared" si="0"/>
        <v>11610</v>
      </c>
      <c r="AP31" s="44">
        <f t="shared" si="0"/>
        <v>35702</v>
      </c>
      <c r="AQ31" s="31">
        <f t="shared" si="1"/>
        <v>3.0751076658053402</v>
      </c>
    </row>
    <row r="32" spans="1:43" s="158" customFormat="1" x14ac:dyDescent="0.2">
      <c r="A32" s="6" t="s">
        <v>26</v>
      </c>
      <c r="B32" s="22">
        <v>1882</v>
      </c>
      <c r="C32" s="4">
        <v>8343</v>
      </c>
      <c r="D32" s="23">
        <v>4.4330499468650402</v>
      </c>
      <c r="E32" s="177">
        <v>180</v>
      </c>
      <c r="F32" s="178">
        <v>412</v>
      </c>
      <c r="G32" s="179">
        <v>2.2888888888888901</v>
      </c>
      <c r="H32" s="180">
        <v>4819</v>
      </c>
      <c r="I32" s="181">
        <v>8780</v>
      </c>
      <c r="J32" s="179">
        <v>1.8219547623988399</v>
      </c>
      <c r="K32" s="180">
        <v>1254</v>
      </c>
      <c r="L32" s="182">
        <v>3250</v>
      </c>
      <c r="M32" s="179">
        <v>2.5917065390749601</v>
      </c>
      <c r="N32" s="183">
        <v>785</v>
      </c>
      <c r="O32" s="182">
        <v>1953</v>
      </c>
      <c r="P32" s="179">
        <v>2.4878980891719702</v>
      </c>
      <c r="Q32" s="183">
        <v>784</v>
      </c>
      <c r="R32" s="182">
        <v>2024</v>
      </c>
      <c r="S32" s="179">
        <v>2.5816326530612201</v>
      </c>
      <c r="T32" s="183">
        <v>92</v>
      </c>
      <c r="U32" s="182">
        <v>206</v>
      </c>
      <c r="V32" s="179">
        <v>2.2391304347826102</v>
      </c>
      <c r="W32" s="183">
        <v>562</v>
      </c>
      <c r="X32" s="182">
        <v>1565</v>
      </c>
      <c r="Y32" s="179">
        <v>2.7846975088967998</v>
      </c>
      <c r="Z32" s="183">
        <v>2781</v>
      </c>
      <c r="AA32" s="182">
        <v>4806</v>
      </c>
      <c r="AB32" s="179">
        <v>1.72815533980583</v>
      </c>
      <c r="AC32" s="183">
        <v>740</v>
      </c>
      <c r="AD32" s="182">
        <v>2924</v>
      </c>
      <c r="AE32" s="179">
        <v>3.9513513513513501</v>
      </c>
      <c r="AF32" s="183">
        <v>325</v>
      </c>
      <c r="AG32" s="182">
        <v>600</v>
      </c>
      <c r="AH32" s="179">
        <v>1.84615384615385</v>
      </c>
      <c r="AI32" s="183">
        <v>24</v>
      </c>
      <c r="AJ32" s="182">
        <v>46</v>
      </c>
      <c r="AK32" s="179">
        <v>1.9166666666666701</v>
      </c>
      <c r="AL32" s="183">
        <v>133</v>
      </c>
      <c r="AM32" s="182">
        <v>339</v>
      </c>
      <c r="AN32" s="179">
        <v>2.5488721804511298</v>
      </c>
      <c r="AO32" s="43">
        <f t="shared" si="0"/>
        <v>14361</v>
      </c>
      <c r="AP32" s="44">
        <f t="shared" si="0"/>
        <v>35248</v>
      </c>
      <c r="AQ32" s="31">
        <f t="shared" si="1"/>
        <v>2.4544251793050624</v>
      </c>
    </row>
    <row r="33" spans="1:43" s="158" customFormat="1" x14ac:dyDescent="0.2">
      <c r="A33" s="6" t="s">
        <v>23</v>
      </c>
      <c r="B33" s="22">
        <v>1029</v>
      </c>
      <c r="C33" s="4">
        <v>4222</v>
      </c>
      <c r="D33" s="23">
        <v>4.1030126336248802</v>
      </c>
      <c r="E33" s="177">
        <v>574</v>
      </c>
      <c r="F33" s="178">
        <v>1606</v>
      </c>
      <c r="G33" s="179">
        <v>2.79790940766551</v>
      </c>
      <c r="H33" s="180">
        <v>5070</v>
      </c>
      <c r="I33" s="181">
        <v>7551</v>
      </c>
      <c r="J33" s="179">
        <v>1.4893491124260401</v>
      </c>
      <c r="K33" s="180">
        <v>623</v>
      </c>
      <c r="L33" s="182">
        <v>1561</v>
      </c>
      <c r="M33" s="179">
        <v>2.50561797752809</v>
      </c>
      <c r="N33" s="183">
        <v>1246</v>
      </c>
      <c r="O33" s="182">
        <v>2218</v>
      </c>
      <c r="P33" s="179">
        <v>1.7800963081862</v>
      </c>
      <c r="Q33" s="183">
        <v>1058</v>
      </c>
      <c r="R33" s="182">
        <v>2417</v>
      </c>
      <c r="S33" s="179">
        <v>2.28449905482042</v>
      </c>
      <c r="T33" s="183">
        <v>650</v>
      </c>
      <c r="U33" s="182">
        <v>1218</v>
      </c>
      <c r="V33" s="179">
        <v>1.8738461538461499</v>
      </c>
      <c r="W33" s="183">
        <v>1464</v>
      </c>
      <c r="X33" s="182">
        <v>3130</v>
      </c>
      <c r="Y33" s="179">
        <v>2.1379781420764998</v>
      </c>
      <c r="Z33" s="183">
        <v>1871</v>
      </c>
      <c r="AA33" s="182">
        <v>4320</v>
      </c>
      <c r="AB33" s="179">
        <v>2.3089257081774499</v>
      </c>
      <c r="AC33" s="183">
        <v>1585</v>
      </c>
      <c r="AD33" s="182">
        <v>4503</v>
      </c>
      <c r="AE33" s="179">
        <v>2.8410094637224002</v>
      </c>
      <c r="AF33" s="183">
        <v>583</v>
      </c>
      <c r="AG33" s="182">
        <v>990</v>
      </c>
      <c r="AH33" s="179">
        <v>1.6981132075471701</v>
      </c>
      <c r="AI33" s="183">
        <v>114</v>
      </c>
      <c r="AJ33" s="182">
        <v>136</v>
      </c>
      <c r="AK33" s="179">
        <v>1.1929824561403499</v>
      </c>
      <c r="AL33" s="183">
        <v>267</v>
      </c>
      <c r="AM33" s="182">
        <v>798</v>
      </c>
      <c r="AN33" s="179">
        <v>2.98876404494382</v>
      </c>
      <c r="AO33" s="43">
        <f t="shared" si="0"/>
        <v>16134</v>
      </c>
      <c r="AP33" s="44">
        <f t="shared" si="0"/>
        <v>34670</v>
      </c>
      <c r="AQ33" s="31">
        <f t="shared" si="1"/>
        <v>2.1488781455311763</v>
      </c>
    </row>
    <row r="34" spans="1:43" s="158" customFormat="1" x14ac:dyDescent="0.2">
      <c r="A34" s="6" t="s">
        <v>2</v>
      </c>
      <c r="B34" s="22">
        <v>682</v>
      </c>
      <c r="C34" s="4">
        <v>2178</v>
      </c>
      <c r="D34" s="23">
        <v>3.19354838709677</v>
      </c>
      <c r="E34" s="177">
        <v>193</v>
      </c>
      <c r="F34" s="178">
        <v>559</v>
      </c>
      <c r="G34" s="179">
        <v>2.8963730569948201</v>
      </c>
      <c r="H34" s="180">
        <v>3521</v>
      </c>
      <c r="I34" s="181">
        <v>6507</v>
      </c>
      <c r="J34" s="179">
        <v>1.84805452996308</v>
      </c>
      <c r="K34" s="180">
        <v>609</v>
      </c>
      <c r="L34" s="182">
        <v>1266</v>
      </c>
      <c r="M34" s="179">
        <v>2.0788177339901499</v>
      </c>
      <c r="N34" s="183">
        <v>876</v>
      </c>
      <c r="O34" s="182">
        <v>1825</v>
      </c>
      <c r="P34" s="179">
        <v>2.0833333333333299</v>
      </c>
      <c r="Q34" s="183">
        <v>727</v>
      </c>
      <c r="R34" s="182">
        <v>1656</v>
      </c>
      <c r="S34" s="179">
        <v>2.2778541953232501</v>
      </c>
      <c r="T34" s="183">
        <v>271</v>
      </c>
      <c r="U34" s="182">
        <v>825</v>
      </c>
      <c r="V34" s="179">
        <v>3.0442804428044301</v>
      </c>
      <c r="W34" s="183">
        <v>1895</v>
      </c>
      <c r="X34" s="182">
        <v>5326</v>
      </c>
      <c r="Y34" s="179">
        <v>2.8105540897097598</v>
      </c>
      <c r="Z34" s="183">
        <v>5000</v>
      </c>
      <c r="AA34" s="182">
        <v>9108</v>
      </c>
      <c r="AB34" s="179">
        <v>1.8216000000000001</v>
      </c>
      <c r="AC34" s="183">
        <v>958</v>
      </c>
      <c r="AD34" s="182">
        <v>2935</v>
      </c>
      <c r="AE34" s="179">
        <v>3.0636743215031301</v>
      </c>
      <c r="AF34" s="183">
        <v>528</v>
      </c>
      <c r="AG34" s="182">
        <v>882</v>
      </c>
      <c r="AH34" s="179">
        <v>1.6704545454545501</v>
      </c>
      <c r="AI34" s="183">
        <v>376</v>
      </c>
      <c r="AJ34" s="182">
        <v>915</v>
      </c>
      <c r="AK34" s="179">
        <v>2.4335106382978702</v>
      </c>
      <c r="AL34" s="183">
        <v>124</v>
      </c>
      <c r="AM34" s="182">
        <v>524</v>
      </c>
      <c r="AN34" s="179">
        <v>4.2258064516129004</v>
      </c>
      <c r="AO34" s="43">
        <f t="shared" si="0"/>
        <v>15760</v>
      </c>
      <c r="AP34" s="44">
        <f t="shared" si="0"/>
        <v>34506</v>
      </c>
      <c r="AQ34" s="31">
        <f t="shared" si="1"/>
        <v>2.1894670050761422</v>
      </c>
    </row>
    <row r="35" spans="1:43" s="158" customFormat="1" x14ac:dyDescent="0.2">
      <c r="A35" s="6" t="s">
        <v>29</v>
      </c>
      <c r="B35" s="22">
        <v>1718</v>
      </c>
      <c r="C35" s="4">
        <v>7237</v>
      </c>
      <c r="D35" s="23">
        <v>4.2124563445867302</v>
      </c>
      <c r="E35" s="177">
        <v>361</v>
      </c>
      <c r="F35" s="178">
        <v>749</v>
      </c>
      <c r="G35" s="179">
        <v>2.0747922437673099</v>
      </c>
      <c r="H35" s="180">
        <v>2977</v>
      </c>
      <c r="I35" s="181">
        <v>4904</v>
      </c>
      <c r="J35" s="179">
        <v>1.6472959355055401</v>
      </c>
      <c r="K35" s="180">
        <v>856</v>
      </c>
      <c r="L35" s="182">
        <v>2006</v>
      </c>
      <c r="M35" s="179">
        <v>2.3434579439252299</v>
      </c>
      <c r="N35" s="183">
        <v>1157</v>
      </c>
      <c r="O35" s="182">
        <v>2151</v>
      </c>
      <c r="P35" s="179">
        <v>1.85911840968021</v>
      </c>
      <c r="Q35" s="183">
        <v>915</v>
      </c>
      <c r="R35" s="182">
        <v>2944</v>
      </c>
      <c r="S35" s="179">
        <v>3.2174863387978099</v>
      </c>
      <c r="T35" s="183">
        <v>232</v>
      </c>
      <c r="U35" s="182">
        <v>639</v>
      </c>
      <c r="V35" s="179">
        <v>2.7543103448275899</v>
      </c>
      <c r="W35" s="183">
        <v>892</v>
      </c>
      <c r="X35" s="182">
        <v>1829</v>
      </c>
      <c r="Y35" s="179">
        <v>2.0504484304932702</v>
      </c>
      <c r="Z35" s="183">
        <v>2049</v>
      </c>
      <c r="AA35" s="182">
        <v>3618</v>
      </c>
      <c r="AB35" s="179">
        <v>1.76573938506589</v>
      </c>
      <c r="AC35" s="183">
        <v>1164</v>
      </c>
      <c r="AD35" s="182">
        <v>4931</v>
      </c>
      <c r="AE35" s="179">
        <v>4.2362542955326496</v>
      </c>
      <c r="AF35" s="183">
        <v>310</v>
      </c>
      <c r="AG35" s="182">
        <v>550</v>
      </c>
      <c r="AH35" s="179">
        <v>1.7741935483871001</v>
      </c>
      <c r="AI35" s="183">
        <v>121</v>
      </c>
      <c r="AJ35" s="182">
        <v>159</v>
      </c>
      <c r="AK35" s="179">
        <v>1.31404958677686</v>
      </c>
      <c r="AL35" s="183">
        <v>324</v>
      </c>
      <c r="AM35" s="182">
        <v>627</v>
      </c>
      <c r="AN35" s="179">
        <v>1.93518518518519</v>
      </c>
      <c r="AO35" s="43">
        <f t="shared" si="0"/>
        <v>13076</v>
      </c>
      <c r="AP35" s="44">
        <f t="shared" si="0"/>
        <v>32344</v>
      </c>
      <c r="AQ35" s="31">
        <f t="shared" si="1"/>
        <v>2.4735393086570818</v>
      </c>
    </row>
    <row r="36" spans="1:43" s="158" customFormat="1" x14ac:dyDescent="0.2">
      <c r="A36" s="6" t="s">
        <v>36</v>
      </c>
      <c r="B36" s="22">
        <v>1202</v>
      </c>
      <c r="C36" s="4">
        <v>4387</v>
      </c>
      <c r="D36" s="23">
        <v>3.6497504159733798</v>
      </c>
      <c r="E36" s="177">
        <v>216</v>
      </c>
      <c r="F36" s="178">
        <v>413</v>
      </c>
      <c r="G36" s="179">
        <v>1.9120370370370401</v>
      </c>
      <c r="H36" s="180">
        <v>2281</v>
      </c>
      <c r="I36" s="181">
        <v>3904</v>
      </c>
      <c r="J36" s="179">
        <v>1.7115300306882899</v>
      </c>
      <c r="K36" s="180">
        <v>921</v>
      </c>
      <c r="L36" s="182">
        <v>3029</v>
      </c>
      <c r="M36" s="179">
        <v>3.2888165038002199</v>
      </c>
      <c r="N36" s="183">
        <v>347</v>
      </c>
      <c r="O36" s="182">
        <v>687</v>
      </c>
      <c r="P36" s="179">
        <v>1.9798270893371801</v>
      </c>
      <c r="Q36" s="183">
        <v>678</v>
      </c>
      <c r="R36" s="182">
        <v>1982</v>
      </c>
      <c r="S36" s="179">
        <v>2.9233038348082601</v>
      </c>
      <c r="T36" s="183">
        <v>41</v>
      </c>
      <c r="U36" s="182">
        <v>78</v>
      </c>
      <c r="V36" s="179">
        <v>1.90243902439024</v>
      </c>
      <c r="W36" s="183">
        <v>407</v>
      </c>
      <c r="X36" s="182">
        <v>871</v>
      </c>
      <c r="Y36" s="179">
        <v>2.1400491400491402</v>
      </c>
      <c r="Z36" s="183">
        <v>2031</v>
      </c>
      <c r="AA36" s="182">
        <v>4170</v>
      </c>
      <c r="AB36" s="179">
        <v>2.0531757754800601</v>
      </c>
      <c r="AC36" s="183">
        <v>2570</v>
      </c>
      <c r="AD36" s="182">
        <v>10369</v>
      </c>
      <c r="AE36" s="179">
        <v>4.0346303501945497</v>
      </c>
      <c r="AF36" s="183">
        <v>133</v>
      </c>
      <c r="AG36" s="182">
        <v>274</v>
      </c>
      <c r="AH36" s="179">
        <v>2.0601503759398501</v>
      </c>
      <c r="AI36" s="183">
        <v>63</v>
      </c>
      <c r="AJ36" s="182">
        <v>263</v>
      </c>
      <c r="AK36" s="179">
        <v>4.1746031746031802</v>
      </c>
      <c r="AL36" s="183">
        <v>114</v>
      </c>
      <c r="AM36" s="182">
        <v>228</v>
      </c>
      <c r="AN36" s="179">
        <v>2</v>
      </c>
      <c r="AO36" s="43">
        <f t="shared" si="0"/>
        <v>11004</v>
      </c>
      <c r="AP36" s="44">
        <f t="shared" si="0"/>
        <v>30655</v>
      </c>
      <c r="AQ36" s="31">
        <f t="shared" si="1"/>
        <v>2.7858051617593604</v>
      </c>
    </row>
    <row r="37" spans="1:43" s="158" customFormat="1" x14ac:dyDescent="0.2">
      <c r="A37" s="6" t="s">
        <v>47</v>
      </c>
      <c r="B37" s="22">
        <v>486</v>
      </c>
      <c r="C37" s="4">
        <v>1572</v>
      </c>
      <c r="D37" s="23">
        <v>3.2345679012345698</v>
      </c>
      <c r="E37" s="177">
        <v>161</v>
      </c>
      <c r="F37" s="178">
        <v>675</v>
      </c>
      <c r="G37" s="179">
        <v>4.1925465838509304</v>
      </c>
      <c r="H37" s="180">
        <v>5807</v>
      </c>
      <c r="I37" s="181">
        <v>11380</v>
      </c>
      <c r="J37" s="179">
        <v>1.95970380575168</v>
      </c>
      <c r="K37" s="180">
        <v>1936</v>
      </c>
      <c r="L37" s="182">
        <v>3601</v>
      </c>
      <c r="M37" s="179">
        <v>1.86002066115702</v>
      </c>
      <c r="N37" s="183">
        <v>397</v>
      </c>
      <c r="O37" s="182">
        <v>1388</v>
      </c>
      <c r="P37" s="179">
        <v>3.4962216624685101</v>
      </c>
      <c r="Q37" s="183">
        <v>1672</v>
      </c>
      <c r="R37" s="182">
        <v>3482</v>
      </c>
      <c r="S37" s="179">
        <v>2.0825358851674598</v>
      </c>
      <c r="T37" s="183">
        <v>58</v>
      </c>
      <c r="U37" s="182">
        <v>210</v>
      </c>
      <c r="V37" s="179">
        <v>3.6206896551724101</v>
      </c>
      <c r="W37" s="183">
        <v>413</v>
      </c>
      <c r="X37" s="182">
        <v>1188</v>
      </c>
      <c r="Y37" s="179">
        <v>2.87651331719128</v>
      </c>
      <c r="Z37" s="183">
        <v>1363</v>
      </c>
      <c r="AA37" s="182">
        <v>3436</v>
      </c>
      <c r="AB37" s="179">
        <v>2.5209097578870101</v>
      </c>
      <c r="AC37" s="183">
        <v>1005</v>
      </c>
      <c r="AD37" s="182">
        <v>3045</v>
      </c>
      <c r="AE37" s="179">
        <v>3.0298507462686599</v>
      </c>
      <c r="AF37" s="183">
        <v>106</v>
      </c>
      <c r="AG37" s="182">
        <v>196</v>
      </c>
      <c r="AH37" s="179">
        <v>1.84905660377359</v>
      </c>
      <c r="AI37" s="183">
        <v>10</v>
      </c>
      <c r="AJ37" s="182">
        <v>29</v>
      </c>
      <c r="AK37" s="179">
        <v>2.9</v>
      </c>
      <c r="AL37" s="183">
        <v>53</v>
      </c>
      <c r="AM37" s="182">
        <v>157</v>
      </c>
      <c r="AN37" s="179">
        <v>2.9622641509433998</v>
      </c>
      <c r="AO37" s="43">
        <f t="shared" si="0"/>
        <v>13467</v>
      </c>
      <c r="AP37" s="44">
        <f t="shared" si="0"/>
        <v>30359</v>
      </c>
      <c r="AQ37" s="31">
        <f t="shared" si="1"/>
        <v>2.2543253879854457</v>
      </c>
    </row>
    <row r="38" spans="1:43" s="158" customFormat="1" x14ac:dyDescent="0.2">
      <c r="A38" s="6" t="s">
        <v>32</v>
      </c>
      <c r="B38" s="22">
        <v>289</v>
      </c>
      <c r="C38" s="4">
        <v>1072</v>
      </c>
      <c r="D38" s="23">
        <v>3.7093425605536301</v>
      </c>
      <c r="E38" s="177">
        <v>144</v>
      </c>
      <c r="F38" s="178">
        <v>453</v>
      </c>
      <c r="G38" s="179">
        <v>3.1458333333333299</v>
      </c>
      <c r="H38" s="180">
        <v>1468</v>
      </c>
      <c r="I38" s="181">
        <v>3655</v>
      </c>
      <c r="J38" s="179">
        <v>2.4897820163487698</v>
      </c>
      <c r="K38" s="180">
        <v>237</v>
      </c>
      <c r="L38" s="182">
        <v>562</v>
      </c>
      <c r="M38" s="179">
        <v>2.3713080168776401</v>
      </c>
      <c r="N38" s="183">
        <v>396</v>
      </c>
      <c r="O38" s="182">
        <v>1119</v>
      </c>
      <c r="P38" s="179">
        <v>2.8257575757575801</v>
      </c>
      <c r="Q38" s="183">
        <v>361</v>
      </c>
      <c r="R38" s="182">
        <v>974</v>
      </c>
      <c r="S38" s="179">
        <v>2.69806094182825</v>
      </c>
      <c r="T38" s="183">
        <v>169</v>
      </c>
      <c r="U38" s="182">
        <v>501</v>
      </c>
      <c r="V38" s="179">
        <v>2.9644970414201199</v>
      </c>
      <c r="W38" s="183">
        <v>798</v>
      </c>
      <c r="X38" s="182">
        <v>2544</v>
      </c>
      <c r="Y38" s="179">
        <v>3.1879699248120299</v>
      </c>
      <c r="Z38" s="183">
        <v>4375</v>
      </c>
      <c r="AA38" s="182">
        <v>15299</v>
      </c>
      <c r="AB38" s="179">
        <v>3.4969142857142899</v>
      </c>
      <c r="AC38" s="183">
        <v>370</v>
      </c>
      <c r="AD38" s="182">
        <v>1706</v>
      </c>
      <c r="AE38" s="179">
        <v>4.6108108108108103</v>
      </c>
      <c r="AF38" s="183">
        <v>128</v>
      </c>
      <c r="AG38" s="182">
        <v>258</v>
      </c>
      <c r="AH38" s="179">
        <v>2.015625</v>
      </c>
      <c r="AI38" s="183">
        <v>30</v>
      </c>
      <c r="AJ38" s="182">
        <v>57</v>
      </c>
      <c r="AK38" s="179">
        <v>1.9</v>
      </c>
      <c r="AL38" s="183">
        <v>84</v>
      </c>
      <c r="AM38" s="182">
        <v>212</v>
      </c>
      <c r="AN38" s="179">
        <v>2.5238095238095202</v>
      </c>
      <c r="AO38" s="43">
        <f t="shared" si="0"/>
        <v>8849</v>
      </c>
      <c r="AP38" s="44">
        <f t="shared" si="0"/>
        <v>28412</v>
      </c>
      <c r="AQ38" s="31">
        <f t="shared" si="1"/>
        <v>3.2107582777714998</v>
      </c>
    </row>
    <row r="39" spans="1:43" s="158" customFormat="1" x14ac:dyDescent="0.2">
      <c r="A39" s="6" t="s">
        <v>37</v>
      </c>
      <c r="B39" s="22">
        <v>1105</v>
      </c>
      <c r="C39" s="4">
        <v>5466</v>
      </c>
      <c r="D39" s="23">
        <v>4.94660633484163</v>
      </c>
      <c r="E39" s="177">
        <v>214</v>
      </c>
      <c r="F39" s="178">
        <v>462</v>
      </c>
      <c r="G39" s="179">
        <v>2.1588785046729</v>
      </c>
      <c r="H39" s="180">
        <v>4128</v>
      </c>
      <c r="I39" s="181">
        <v>7042</v>
      </c>
      <c r="J39" s="179">
        <v>1.7059108527131801</v>
      </c>
      <c r="K39" s="180">
        <v>466</v>
      </c>
      <c r="L39" s="182">
        <v>1095</v>
      </c>
      <c r="M39" s="179">
        <v>2.34978540772532</v>
      </c>
      <c r="N39" s="183">
        <v>1084</v>
      </c>
      <c r="O39" s="182">
        <v>2095</v>
      </c>
      <c r="P39" s="179">
        <v>1.93265682656827</v>
      </c>
      <c r="Q39" s="183">
        <v>714</v>
      </c>
      <c r="R39" s="182">
        <v>2041</v>
      </c>
      <c r="S39" s="179">
        <v>2.8585434173669499</v>
      </c>
      <c r="T39" s="183">
        <v>115</v>
      </c>
      <c r="U39" s="182">
        <v>335</v>
      </c>
      <c r="V39" s="179">
        <v>2.9130434782608701</v>
      </c>
      <c r="W39" s="183">
        <v>627</v>
      </c>
      <c r="X39" s="182">
        <v>1831</v>
      </c>
      <c r="Y39" s="179">
        <v>2.9202551834130799</v>
      </c>
      <c r="Z39" s="183">
        <v>2179</v>
      </c>
      <c r="AA39" s="182">
        <v>4680</v>
      </c>
      <c r="AB39" s="179">
        <v>2.1477742083524598</v>
      </c>
      <c r="AC39" s="183">
        <v>451</v>
      </c>
      <c r="AD39" s="182">
        <v>1829</v>
      </c>
      <c r="AE39" s="179">
        <v>4.0554323725055399</v>
      </c>
      <c r="AF39" s="183">
        <v>242</v>
      </c>
      <c r="AG39" s="182">
        <v>435</v>
      </c>
      <c r="AH39" s="179">
        <v>1.79752066115702</v>
      </c>
      <c r="AI39" s="183">
        <v>79</v>
      </c>
      <c r="AJ39" s="182">
        <v>139</v>
      </c>
      <c r="AK39" s="179">
        <v>1.75949367088608</v>
      </c>
      <c r="AL39" s="183">
        <v>193</v>
      </c>
      <c r="AM39" s="182">
        <v>602</v>
      </c>
      <c r="AN39" s="179">
        <v>3.1191709844559599</v>
      </c>
      <c r="AO39" s="43">
        <f t="shared" si="0"/>
        <v>11597</v>
      </c>
      <c r="AP39" s="44">
        <f t="shared" si="0"/>
        <v>28052</v>
      </c>
      <c r="AQ39" s="31">
        <f t="shared" si="1"/>
        <v>2.4189014400275934</v>
      </c>
    </row>
    <row r="40" spans="1:43" s="158" customFormat="1" x14ac:dyDescent="0.2">
      <c r="A40" s="6" t="s">
        <v>33</v>
      </c>
      <c r="B40" s="22">
        <v>362</v>
      </c>
      <c r="C40" s="4">
        <v>1450</v>
      </c>
      <c r="D40" s="23">
        <v>4.0055248618784498</v>
      </c>
      <c r="E40" s="177">
        <v>123</v>
      </c>
      <c r="F40" s="178">
        <v>317</v>
      </c>
      <c r="G40" s="179">
        <v>2.5772357723577199</v>
      </c>
      <c r="H40" s="180">
        <v>3412</v>
      </c>
      <c r="I40" s="181">
        <v>7594</v>
      </c>
      <c r="J40" s="179">
        <v>2.2256740914419701</v>
      </c>
      <c r="K40" s="180">
        <v>1137</v>
      </c>
      <c r="L40" s="182">
        <v>1815</v>
      </c>
      <c r="M40" s="179">
        <v>1.59630606860158</v>
      </c>
      <c r="N40" s="183">
        <v>365</v>
      </c>
      <c r="O40" s="182">
        <v>922</v>
      </c>
      <c r="P40" s="179">
        <v>2.52602739726027</v>
      </c>
      <c r="Q40" s="183">
        <v>820</v>
      </c>
      <c r="R40" s="182">
        <v>1793</v>
      </c>
      <c r="S40" s="179">
        <v>2.1865853658536598</v>
      </c>
      <c r="T40" s="183">
        <v>136</v>
      </c>
      <c r="U40" s="182">
        <v>181</v>
      </c>
      <c r="V40" s="179">
        <v>1.33088235294118</v>
      </c>
      <c r="W40" s="183">
        <v>913</v>
      </c>
      <c r="X40" s="182">
        <v>2344</v>
      </c>
      <c r="Y40" s="179">
        <v>2.5673603504928799</v>
      </c>
      <c r="Z40" s="183">
        <v>3206</v>
      </c>
      <c r="AA40" s="182">
        <v>8988</v>
      </c>
      <c r="AB40" s="179">
        <v>2.8034934497816599</v>
      </c>
      <c r="AC40" s="183">
        <v>457</v>
      </c>
      <c r="AD40" s="182">
        <v>1278</v>
      </c>
      <c r="AE40" s="179">
        <v>2.7964989059080998</v>
      </c>
      <c r="AF40" s="183">
        <v>545</v>
      </c>
      <c r="AG40" s="182">
        <v>1095</v>
      </c>
      <c r="AH40" s="179">
        <v>2.0091743119266101</v>
      </c>
      <c r="AI40" s="183">
        <v>15</v>
      </c>
      <c r="AJ40" s="182">
        <v>18</v>
      </c>
      <c r="AK40" s="179">
        <v>1.2</v>
      </c>
      <c r="AL40" s="183">
        <v>39</v>
      </c>
      <c r="AM40" s="182">
        <v>239</v>
      </c>
      <c r="AN40" s="179">
        <v>6.1282051282051304</v>
      </c>
      <c r="AO40" s="43">
        <f t="shared" si="0"/>
        <v>11530</v>
      </c>
      <c r="AP40" s="44">
        <f t="shared" si="0"/>
        <v>28034</v>
      </c>
      <c r="AQ40" s="31">
        <f t="shared" si="1"/>
        <v>2.4313963573287078</v>
      </c>
    </row>
    <row r="41" spans="1:43" s="158" customFormat="1" x14ac:dyDescent="0.2">
      <c r="A41" s="6" t="s">
        <v>66</v>
      </c>
      <c r="B41" s="22">
        <v>882</v>
      </c>
      <c r="C41" s="4">
        <v>2591</v>
      </c>
      <c r="D41" s="23">
        <v>2.9376417233560099</v>
      </c>
      <c r="E41" s="177">
        <v>114</v>
      </c>
      <c r="F41" s="178">
        <v>193</v>
      </c>
      <c r="G41" s="179">
        <v>1.6929824561403499</v>
      </c>
      <c r="H41" s="180">
        <v>3834</v>
      </c>
      <c r="I41" s="181">
        <v>7696</v>
      </c>
      <c r="J41" s="179">
        <v>2.0073030777256098</v>
      </c>
      <c r="K41" s="180">
        <v>3636</v>
      </c>
      <c r="L41" s="182">
        <v>4533</v>
      </c>
      <c r="M41" s="179">
        <v>1.2466996699670001</v>
      </c>
      <c r="N41" s="183">
        <v>270</v>
      </c>
      <c r="O41" s="182">
        <v>915</v>
      </c>
      <c r="P41" s="179">
        <v>3.3888888888888902</v>
      </c>
      <c r="Q41" s="183">
        <v>2906</v>
      </c>
      <c r="R41" s="182">
        <v>4495</v>
      </c>
      <c r="S41" s="179">
        <v>1.5467997247075</v>
      </c>
      <c r="T41" s="183">
        <v>108</v>
      </c>
      <c r="U41" s="182">
        <v>266</v>
      </c>
      <c r="V41" s="179">
        <v>2.4629629629629601</v>
      </c>
      <c r="W41" s="183">
        <v>481</v>
      </c>
      <c r="X41" s="182">
        <v>1002</v>
      </c>
      <c r="Y41" s="179">
        <v>2.0831600831600801</v>
      </c>
      <c r="Z41" s="183">
        <v>1263</v>
      </c>
      <c r="AA41" s="182">
        <v>2460</v>
      </c>
      <c r="AB41" s="179">
        <v>1.94774346793349</v>
      </c>
      <c r="AC41" s="183">
        <v>1531</v>
      </c>
      <c r="AD41" s="182">
        <v>3441</v>
      </c>
      <c r="AE41" s="179">
        <v>2.24755062050947</v>
      </c>
      <c r="AF41" s="183">
        <v>142</v>
      </c>
      <c r="AG41" s="182">
        <v>242</v>
      </c>
      <c r="AH41" s="179">
        <v>1.70422535211268</v>
      </c>
      <c r="AI41" s="183">
        <v>28</v>
      </c>
      <c r="AJ41" s="182">
        <v>57</v>
      </c>
      <c r="AK41" s="179">
        <v>2.03571428571429</v>
      </c>
      <c r="AL41" s="183">
        <v>49</v>
      </c>
      <c r="AM41" s="182">
        <v>129</v>
      </c>
      <c r="AN41" s="179">
        <v>2.6326530612244898</v>
      </c>
      <c r="AO41" s="43">
        <f t="shared" si="0"/>
        <v>15244</v>
      </c>
      <c r="AP41" s="44">
        <f t="shared" si="0"/>
        <v>28020</v>
      </c>
      <c r="AQ41" s="31">
        <f t="shared" si="1"/>
        <v>1.8381002361584886</v>
      </c>
    </row>
    <row r="42" spans="1:43" s="158" customFormat="1" x14ac:dyDescent="0.2">
      <c r="A42" s="6" t="s">
        <v>41</v>
      </c>
      <c r="B42" s="22">
        <v>2009</v>
      </c>
      <c r="C42" s="4">
        <v>7874</v>
      </c>
      <c r="D42" s="23">
        <v>3.91936286709806</v>
      </c>
      <c r="E42" s="177">
        <v>475</v>
      </c>
      <c r="F42" s="178">
        <v>1505</v>
      </c>
      <c r="G42" s="179">
        <v>3.1684210526315799</v>
      </c>
      <c r="H42" s="180">
        <v>2564</v>
      </c>
      <c r="I42" s="181">
        <v>4376</v>
      </c>
      <c r="J42" s="179">
        <v>1.70670826833073</v>
      </c>
      <c r="K42" s="180">
        <v>518</v>
      </c>
      <c r="L42" s="182">
        <v>1277</v>
      </c>
      <c r="M42" s="179">
        <v>2.46525096525097</v>
      </c>
      <c r="N42" s="183">
        <v>704</v>
      </c>
      <c r="O42" s="182">
        <v>1525</v>
      </c>
      <c r="P42" s="179">
        <v>2.1661931818181799</v>
      </c>
      <c r="Q42" s="183">
        <v>694</v>
      </c>
      <c r="R42" s="182">
        <v>1743</v>
      </c>
      <c r="S42" s="179">
        <v>2.51152737752161</v>
      </c>
      <c r="T42" s="183">
        <v>221</v>
      </c>
      <c r="U42" s="182">
        <v>609</v>
      </c>
      <c r="V42" s="179">
        <v>2.7556561085972899</v>
      </c>
      <c r="W42" s="183">
        <v>593</v>
      </c>
      <c r="X42" s="182">
        <v>1539</v>
      </c>
      <c r="Y42" s="179">
        <v>2.59527824620573</v>
      </c>
      <c r="Z42" s="183">
        <v>1374</v>
      </c>
      <c r="AA42" s="182">
        <v>3119</v>
      </c>
      <c r="AB42" s="179">
        <v>2.2700145560407599</v>
      </c>
      <c r="AC42" s="183">
        <v>478</v>
      </c>
      <c r="AD42" s="182">
        <v>1917</v>
      </c>
      <c r="AE42" s="179">
        <v>4.0104602510460303</v>
      </c>
      <c r="AF42" s="183">
        <v>202</v>
      </c>
      <c r="AG42" s="182">
        <v>377</v>
      </c>
      <c r="AH42" s="179">
        <v>1.86633663366337</v>
      </c>
      <c r="AI42" s="183">
        <v>111</v>
      </c>
      <c r="AJ42" s="182">
        <v>213</v>
      </c>
      <c r="AK42" s="179">
        <v>1.91891891891892</v>
      </c>
      <c r="AL42" s="183">
        <v>290</v>
      </c>
      <c r="AM42" s="182">
        <v>758</v>
      </c>
      <c r="AN42" s="179">
        <v>2.61379310344828</v>
      </c>
      <c r="AO42" s="43">
        <f t="shared" si="0"/>
        <v>10233</v>
      </c>
      <c r="AP42" s="44">
        <f t="shared" si="0"/>
        <v>26832</v>
      </c>
      <c r="AQ42" s="31">
        <f t="shared" si="1"/>
        <v>2.6221049545587802</v>
      </c>
    </row>
    <row r="43" spans="1:43" s="158" customFormat="1" x14ac:dyDescent="0.2">
      <c r="A43" s="6" t="s">
        <v>85</v>
      </c>
      <c r="B43" s="22">
        <v>272</v>
      </c>
      <c r="C43" s="4">
        <v>1173</v>
      </c>
      <c r="D43" s="23">
        <v>4.3125</v>
      </c>
      <c r="E43" s="177">
        <v>105</v>
      </c>
      <c r="F43" s="178">
        <v>567</v>
      </c>
      <c r="G43" s="179">
        <v>5.4</v>
      </c>
      <c r="H43" s="180">
        <v>1301</v>
      </c>
      <c r="I43" s="181">
        <v>2925</v>
      </c>
      <c r="J43" s="179">
        <v>2.2482705611068399</v>
      </c>
      <c r="K43" s="180">
        <v>385</v>
      </c>
      <c r="L43" s="182">
        <v>921</v>
      </c>
      <c r="M43" s="179">
        <v>2.39220779220779</v>
      </c>
      <c r="N43" s="183">
        <v>257</v>
      </c>
      <c r="O43" s="182">
        <v>802</v>
      </c>
      <c r="P43" s="179">
        <v>3.1206225680933901</v>
      </c>
      <c r="Q43" s="183">
        <v>1436</v>
      </c>
      <c r="R43" s="182">
        <v>3671</v>
      </c>
      <c r="S43" s="179">
        <v>2.5564066852367699</v>
      </c>
      <c r="T43" s="183">
        <v>16</v>
      </c>
      <c r="U43" s="182">
        <v>38</v>
      </c>
      <c r="V43" s="179">
        <v>2.375</v>
      </c>
      <c r="W43" s="183">
        <v>666</v>
      </c>
      <c r="X43" s="182">
        <v>2467</v>
      </c>
      <c r="Y43" s="179">
        <v>3.7042042042042</v>
      </c>
      <c r="Z43" s="183">
        <v>4187</v>
      </c>
      <c r="AA43" s="182">
        <v>11057</v>
      </c>
      <c r="AB43" s="179">
        <v>2.6407929304991602</v>
      </c>
      <c r="AC43" s="183">
        <v>384</v>
      </c>
      <c r="AD43" s="182">
        <v>1879</v>
      </c>
      <c r="AE43" s="179">
        <v>4.8932291666666696</v>
      </c>
      <c r="AF43" s="183">
        <v>425</v>
      </c>
      <c r="AG43" s="182">
        <v>950</v>
      </c>
      <c r="AH43" s="179">
        <v>2.2352941176470602</v>
      </c>
      <c r="AI43" s="183">
        <v>5</v>
      </c>
      <c r="AJ43" s="182">
        <v>19</v>
      </c>
      <c r="AK43" s="179">
        <v>3.8</v>
      </c>
      <c r="AL43" s="183">
        <v>8</v>
      </c>
      <c r="AM43" s="182">
        <v>12</v>
      </c>
      <c r="AN43" s="179">
        <v>1.5</v>
      </c>
      <c r="AO43" s="43">
        <f t="shared" si="0"/>
        <v>9447</v>
      </c>
      <c r="AP43" s="44">
        <f t="shared" si="0"/>
        <v>26481</v>
      </c>
      <c r="AQ43" s="31">
        <f t="shared" si="1"/>
        <v>2.8031120990790726</v>
      </c>
    </row>
    <row r="44" spans="1:43" s="158" customFormat="1" x14ac:dyDescent="0.2">
      <c r="A44" s="6" t="s">
        <v>31</v>
      </c>
      <c r="B44" s="22">
        <v>773</v>
      </c>
      <c r="C44" s="4">
        <v>2977</v>
      </c>
      <c r="D44" s="23">
        <v>3.85122897800776</v>
      </c>
      <c r="E44" s="177">
        <v>169</v>
      </c>
      <c r="F44" s="178">
        <v>515</v>
      </c>
      <c r="G44" s="179">
        <v>3.04733727810651</v>
      </c>
      <c r="H44" s="180">
        <v>3112</v>
      </c>
      <c r="I44" s="181">
        <v>6638</v>
      </c>
      <c r="J44" s="179">
        <v>2.1330334190231399</v>
      </c>
      <c r="K44" s="180">
        <v>442</v>
      </c>
      <c r="L44" s="182">
        <v>941</v>
      </c>
      <c r="M44" s="179">
        <v>2.1289592760181</v>
      </c>
      <c r="N44" s="183">
        <v>535</v>
      </c>
      <c r="O44" s="182">
        <v>1114</v>
      </c>
      <c r="P44" s="179">
        <v>2.0822429906542101</v>
      </c>
      <c r="Q44" s="183">
        <v>531</v>
      </c>
      <c r="R44" s="182">
        <v>1666</v>
      </c>
      <c r="S44" s="179">
        <v>3.1374764595103599</v>
      </c>
      <c r="T44" s="183">
        <v>61</v>
      </c>
      <c r="U44" s="182">
        <v>155</v>
      </c>
      <c r="V44" s="179">
        <v>2.5409836065573801</v>
      </c>
      <c r="W44" s="183">
        <v>831</v>
      </c>
      <c r="X44" s="182">
        <v>2338</v>
      </c>
      <c r="Y44" s="179">
        <v>2.8134777376654601</v>
      </c>
      <c r="Z44" s="183">
        <v>2342</v>
      </c>
      <c r="AA44" s="182">
        <v>5308</v>
      </c>
      <c r="AB44" s="179">
        <v>2.2664389410760002</v>
      </c>
      <c r="AC44" s="183">
        <v>345</v>
      </c>
      <c r="AD44" s="182">
        <v>1651</v>
      </c>
      <c r="AE44" s="179">
        <v>4.7855072463768096</v>
      </c>
      <c r="AF44" s="183">
        <v>273</v>
      </c>
      <c r="AG44" s="182">
        <v>562</v>
      </c>
      <c r="AH44" s="179">
        <v>2.0586080586080602</v>
      </c>
      <c r="AI44" s="183">
        <v>36</v>
      </c>
      <c r="AJ44" s="182">
        <v>50</v>
      </c>
      <c r="AK44" s="179">
        <v>1.3888888888888899</v>
      </c>
      <c r="AL44" s="183">
        <v>81</v>
      </c>
      <c r="AM44" s="182">
        <v>655</v>
      </c>
      <c r="AN44" s="179">
        <v>8.0864197530864192</v>
      </c>
      <c r="AO44" s="43">
        <f t="shared" si="0"/>
        <v>9531</v>
      </c>
      <c r="AP44" s="44">
        <f t="shared" si="0"/>
        <v>24570</v>
      </c>
      <c r="AQ44" s="31">
        <f t="shared" si="1"/>
        <v>2.5779036827195467</v>
      </c>
    </row>
    <row r="45" spans="1:43" s="158" customFormat="1" x14ac:dyDescent="0.2">
      <c r="A45" s="6" t="s">
        <v>42</v>
      </c>
      <c r="B45" s="22">
        <v>318</v>
      </c>
      <c r="C45" s="4">
        <v>571</v>
      </c>
      <c r="D45" s="23">
        <v>1.7955974842767299</v>
      </c>
      <c r="E45" s="177">
        <v>156</v>
      </c>
      <c r="F45" s="178">
        <v>319</v>
      </c>
      <c r="G45" s="179">
        <v>2.0448717948717898</v>
      </c>
      <c r="H45" s="180">
        <v>1927</v>
      </c>
      <c r="I45" s="181">
        <v>3064</v>
      </c>
      <c r="J45" s="179">
        <v>1.59003632589517</v>
      </c>
      <c r="K45" s="180">
        <v>4568</v>
      </c>
      <c r="L45" s="182">
        <v>6476</v>
      </c>
      <c r="M45" s="179">
        <v>1.4176882661996499</v>
      </c>
      <c r="N45" s="183">
        <v>137</v>
      </c>
      <c r="O45" s="182">
        <v>380</v>
      </c>
      <c r="P45" s="179">
        <v>2.77372262773723</v>
      </c>
      <c r="Q45" s="183">
        <v>5484</v>
      </c>
      <c r="R45" s="182">
        <v>7210</v>
      </c>
      <c r="S45" s="179">
        <v>1.3147337709700899</v>
      </c>
      <c r="T45" s="183">
        <v>155</v>
      </c>
      <c r="U45" s="182">
        <v>238</v>
      </c>
      <c r="V45" s="179">
        <v>1.5354838709677401</v>
      </c>
      <c r="W45" s="183">
        <v>811</v>
      </c>
      <c r="X45" s="182">
        <v>999</v>
      </c>
      <c r="Y45" s="179">
        <v>1.2318125770653501</v>
      </c>
      <c r="Z45" s="183">
        <v>653</v>
      </c>
      <c r="AA45" s="182">
        <v>1397</v>
      </c>
      <c r="AB45" s="179">
        <v>2.1393568147013799</v>
      </c>
      <c r="AC45" s="183">
        <v>2289</v>
      </c>
      <c r="AD45" s="182">
        <v>3156</v>
      </c>
      <c r="AE45" s="179">
        <v>1.3787680209698601</v>
      </c>
      <c r="AF45" s="183">
        <v>360</v>
      </c>
      <c r="AG45" s="182">
        <v>408</v>
      </c>
      <c r="AH45" s="179">
        <v>1.13333333333333</v>
      </c>
      <c r="AI45" s="183">
        <v>17</v>
      </c>
      <c r="AJ45" s="182">
        <v>38</v>
      </c>
      <c r="AK45" s="179">
        <v>2.2352941176470602</v>
      </c>
      <c r="AL45" s="183">
        <v>10</v>
      </c>
      <c r="AM45" s="182">
        <v>31</v>
      </c>
      <c r="AN45" s="179">
        <v>3.1</v>
      </c>
      <c r="AO45" s="43">
        <f t="shared" si="0"/>
        <v>16885</v>
      </c>
      <c r="AP45" s="44">
        <f t="shared" si="0"/>
        <v>24287</v>
      </c>
      <c r="AQ45" s="31">
        <f t="shared" si="1"/>
        <v>1.4383772579212319</v>
      </c>
    </row>
    <row r="46" spans="1:43" s="158" customFormat="1" x14ac:dyDescent="0.2">
      <c r="A46" s="6" t="s">
        <v>40</v>
      </c>
      <c r="B46" s="22">
        <v>466</v>
      </c>
      <c r="C46" s="4">
        <v>1714</v>
      </c>
      <c r="D46" s="23">
        <v>3.6781115879828299</v>
      </c>
      <c r="E46" s="177">
        <v>167</v>
      </c>
      <c r="F46" s="178">
        <v>439</v>
      </c>
      <c r="G46" s="179">
        <v>2.6287425149700598</v>
      </c>
      <c r="H46" s="180">
        <v>3461</v>
      </c>
      <c r="I46" s="181">
        <v>6423</v>
      </c>
      <c r="J46" s="179">
        <v>1.8558220167581601</v>
      </c>
      <c r="K46" s="180">
        <v>495</v>
      </c>
      <c r="L46" s="182">
        <v>1127</v>
      </c>
      <c r="M46" s="179">
        <v>2.2767676767676801</v>
      </c>
      <c r="N46" s="183">
        <v>1042</v>
      </c>
      <c r="O46" s="182">
        <v>2211</v>
      </c>
      <c r="P46" s="179">
        <v>2.1218809980806101</v>
      </c>
      <c r="Q46" s="183">
        <v>687</v>
      </c>
      <c r="R46" s="182">
        <v>2106</v>
      </c>
      <c r="S46" s="179">
        <v>3.0655021834061098</v>
      </c>
      <c r="T46" s="183">
        <v>315</v>
      </c>
      <c r="U46" s="182">
        <v>1375</v>
      </c>
      <c r="V46" s="179">
        <v>4.3650793650793602</v>
      </c>
      <c r="W46" s="183">
        <v>795</v>
      </c>
      <c r="X46" s="182">
        <v>2436</v>
      </c>
      <c r="Y46" s="179">
        <v>3.0641509433962302</v>
      </c>
      <c r="Z46" s="183">
        <v>1830</v>
      </c>
      <c r="AA46" s="182">
        <v>3226</v>
      </c>
      <c r="AB46" s="179">
        <v>1.7628415300546401</v>
      </c>
      <c r="AC46" s="183">
        <v>600</v>
      </c>
      <c r="AD46" s="182">
        <v>2377</v>
      </c>
      <c r="AE46" s="179">
        <v>3.96166666666667</v>
      </c>
      <c r="AF46" s="183">
        <v>142</v>
      </c>
      <c r="AG46" s="182">
        <v>261</v>
      </c>
      <c r="AH46" s="179">
        <v>1.8380281690140801</v>
      </c>
      <c r="AI46" s="183">
        <v>32</v>
      </c>
      <c r="AJ46" s="182">
        <v>64</v>
      </c>
      <c r="AK46" s="179">
        <v>2</v>
      </c>
      <c r="AL46" s="183">
        <v>61</v>
      </c>
      <c r="AM46" s="182">
        <v>86</v>
      </c>
      <c r="AN46" s="179">
        <v>1.4098360655737701</v>
      </c>
      <c r="AO46" s="43">
        <f t="shared" si="0"/>
        <v>10093</v>
      </c>
      <c r="AP46" s="44">
        <f t="shared" si="0"/>
        <v>23845</v>
      </c>
      <c r="AQ46" s="31">
        <f t="shared" si="1"/>
        <v>2.3625284850886752</v>
      </c>
    </row>
    <row r="47" spans="1:43" s="158" customFormat="1" x14ac:dyDescent="0.2">
      <c r="A47" s="6" t="s">
        <v>1</v>
      </c>
      <c r="B47" s="22">
        <v>846</v>
      </c>
      <c r="C47" s="4">
        <v>4844</v>
      </c>
      <c r="D47" s="23">
        <v>5.7257683215129997</v>
      </c>
      <c r="E47" s="177">
        <v>302</v>
      </c>
      <c r="F47" s="178">
        <v>1019</v>
      </c>
      <c r="G47" s="179">
        <v>3.37417218543046</v>
      </c>
      <c r="H47" s="180">
        <v>2179</v>
      </c>
      <c r="I47" s="181">
        <v>4338</v>
      </c>
      <c r="J47" s="179">
        <v>1.9908214777420801</v>
      </c>
      <c r="K47" s="180">
        <v>501</v>
      </c>
      <c r="L47" s="182">
        <v>1398</v>
      </c>
      <c r="M47" s="179">
        <v>2.7904191616766498</v>
      </c>
      <c r="N47" s="183">
        <v>237</v>
      </c>
      <c r="O47" s="182">
        <v>669</v>
      </c>
      <c r="P47" s="179">
        <v>2.82278481012658</v>
      </c>
      <c r="Q47" s="183">
        <v>340</v>
      </c>
      <c r="R47" s="182">
        <v>1028</v>
      </c>
      <c r="S47" s="179">
        <v>3.0235294117647098</v>
      </c>
      <c r="T47" s="183">
        <v>39</v>
      </c>
      <c r="U47" s="182">
        <v>165</v>
      </c>
      <c r="V47" s="179">
        <v>4.2307692307692299</v>
      </c>
      <c r="W47" s="183">
        <v>494</v>
      </c>
      <c r="X47" s="182">
        <v>1173</v>
      </c>
      <c r="Y47" s="179">
        <v>2.3744939271255099</v>
      </c>
      <c r="Z47" s="183">
        <v>2296</v>
      </c>
      <c r="AA47" s="182">
        <v>4436</v>
      </c>
      <c r="AB47" s="179">
        <v>1.9320557491289201</v>
      </c>
      <c r="AC47" s="183">
        <v>529</v>
      </c>
      <c r="AD47" s="182">
        <v>3081</v>
      </c>
      <c r="AE47" s="179">
        <v>5.8241965973534997</v>
      </c>
      <c r="AF47" s="183">
        <v>352</v>
      </c>
      <c r="AG47" s="182">
        <v>992</v>
      </c>
      <c r="AH47" s="179">
        <v>2.8181818181818201</v>
      </c>
      <c r="AI47" s="183">
        <v>86</v>
      </c>
      <c r="AJ47" s="182">
        <v>146</v>
      </c>
      <c r="AK47" s="179">
        <v>1.69767441860465</v>
      </c>
      <c r="AL47" s="183">
        <v>142</v>
      </c>
      <c r="AM47" s="182">
        <v>200</v>
      </c>
      <c r="AN47" s="179">
        <v>1.40845070422535</v>
      </c>
      <c r="AO47" s="43">
        <f t="shared" si="0"/>
        <v>8343</v>
      </c>
      <c r="AP47" s="44">
        <f t="shared" si="0"/>
        <v>23489</v>
      </c>
      <c r="AQ47" s="31">
        <f t="shared" si="1"/>
        <v>2.8154141196212392</v>
      </c>
    </row>
    <row r="48" spans="1:43" s="158" customFormat="1" x14ac:dyDescent="0.2">
      <c r="A48" s="6" t="s">
        <v>45</v>
      </c>
      <c r="B48" s="22">
        <v>614</v>
      </c>
      <c r="C48" s="4">
        <v>2701</v>
      </c>
      <c r="D48" s="23">
        <v>4.3990228013029302</v>
      </c>
      <c r="E48" s="177">
        <v>193</v>
      </c>
      <c r="F48" s="178">
        <v>1003</v>
      </c>
      <c r="G48" s="179">
        <v>5.1968911917098399</v>
      </c>
      <c r="H48" s="180">
        <v>2468</v>
      </c>
      <c r="I48" s="181">
        <v>5874</v>
      </c>
      <c r="J48" s="179">
        <v>2.3800648298217202</v>
      </c>
      <c r="K48" s="180">
        <v>452</v>
      </c>
      <c r="L48" s="182">
        <v>1299</v>
      </c>
      <c r="M48" s="179">
        <v>2.8738938053097298</v>
      </c>
      <c r="N48" s="183">
        <v>618</v>
      </c>
      <c r="O48" s="182">
        <v>1535</v>
      </c>
      <c r="P48" s="179">
        <v>2.4838187702265402</v>
      </c>
      <c r="Q48" s="183">
        <v>521</v>
      </c>
      <c r="R48" s="182">
        <v>1338</v>
      </c>
      <c r="S48" s="179">
        <v>2.5681381957773501</v>
      </c>
      <c r="T48" s="183">
        <v>136</v>
      </c>
      <c r="U48" s="182">
        <v>462</v>
      </c>
      <c r="V48" s="179">
        <v>3.3970588235294099</v>
      </c>
      <c r="W48" s="183">
        <v>731</v>
      </c>
      <c r="X48" s="182">
        <v>1743</v>
      </c>
      <c r="Y48" s="179">
        <v>2.3844049247606001</v>
      </c>
      <c r="Z48" s="183">
        <v>1404</v>
      </c>
      <c r="AA48" s="182">
        <v>3309</v>
      </c>
      <c r="AB48" s="179">
        <v>2.35683760683761</v>
      </c>
      <c r="AC48" s="183">
        <v>616</v>
      </c>
      <c r="AD48" s="182">
        <v>2040</v>
      </c>
      <c r="AE48" s="179">
        <v>3.31168831168831</v>
      </c>
      <c r="AF48" s="183">
        <v>510</v>
      </c>
      <c r="AG48" s="182">
        <v>912</v>
      </c>
      <c r="AH48" s="179">
        <v>1.78823529411765</v>
      </c>
      <c r="AI48" s="183">
        <v>59</v>
      </c>
      <c r="AJ48" s="182">
        <v>162</v>
      </c>
      <c r="AK48" s="179">
        <v>2.7457627118644101</v>
      </c>
      <c r="AL48" s="183">
        <v>138</v>
      </c>
      <c r="AM48" s="182">
        <v>465</v>
      </c>
      <c r="AN48" s="179">
        <v>3.3695652173913002</v>
      </c>
      <c r="AO48" s="43">
        <f t="shared" si="0"/>
        <v>8460</v>
      </c>
      <c r="AP48" s="44">
        <f t="shared" si="0"/>
        <v>22843</v>
      </c>
      <c r="AQ48" s="31">
        <f t="shared" si="1"/>
        <v>2.7001182033096929</v>
      </c>
    </row>
    <row r="49" spans="1:43" s="158" customFormat="1" x14ac:dyDescent="0.2">
      <c r="A49" s="6" t="s">
        <v>39</v>
      </c>
      <c r="B49" s="22">
        <v>1145</v>
      </c>
      <c r="C49" s="4">
        <v>4406</v>
      </c>
      <c r="D49" s="23">
        <v>3.8480349344978202</v>
      </c>
      <c r="E49" s="177">
        <v>233</v>
      </c>
      <c r="F49" s="178">
        <v>464</v>
      </c>
      <c r="G49" s="179">
        <v>1.99141630901288</v>
      </c>
      <c r="H49" s="180">
        <v>2462</v>
      </c>
      <c r="I49" s="181">
        <v>4714</v>
      </c>
      <c r="J49" s="179">
        <v>1.91470349309504</v>
      </c>
      <c r="K49" s="180">
        <v>631</v>
      </c>
      <c r="L49" s="182">
        <v>1744</v>
      </c>
      <c r="M49" s="179">
        <v>2.7638668779714699</v>
      </c>
      <c r="N49" s="183">
        <v>258</v>
      </c>
      <c r="O49" s="182">
        <v>495</v>
      </c>
      <c r="P49" s="179">
        <v>1.9186046511627901</v>
      </c>
      <c r="Q49" s="183">
        <v>532</v>
      </c>
      <c r="R49" s="182">
        <v>1396</v>
      </c>
      <c r="S49" s="179">
        <v>2.6240601503759402</v>
      </c>
      <c r="T49" s="183">
        <v>138</v>
      </c>
      <c r="U49" s="182">
        <v>430</v>
      </c>
      <c r="V49" s="179">
        <v>3.11594202898551</v>
      </c>
      <c r="W49" s="183">
        <v>447</v>
      </c>
      <c r="X49" s="182">
        <v>904</v>
      </c>
      <c r="Y49" s="179">
        <v>2.0223713646532402</v>
      </c>
      <c r="Z49" s="183">
        <v>1488</v>
      </c>
      <c r="AA49" s="182">
        <v>3102</v>
      </c>
      <c r="AB49" s="179">
        <v>2.0846774193548399</v>
      </c>
      <c r="AC49" s="183">
        <v>674</v>
      </c>
      <c r="AD49" s="182">
        <v>2629</v>
      </c>
      <c r="AE49" s="179">
        <v>3.9005934718100899</v>
      </c>
      <c r="AF49" s="183">
        <v>167</v>
      </c>
      <c r="AG49" s="182">
        <v>293</v>
      </c>
      <c r="AH49" s="179">
        <v>1.75449101796407</v>
      </c>
      <c r="AI49" s="183">
        <v>49</v>
      </c>
      <c r="AJ49" s="182">
        <v>118</v>
      </c>
      <c r="AK49" s="179">
        <v>2.4081632653061198</v>
      </c>
      <c r="AL49" s="183">
        <v>162</v>
      </c>
      <c r="AM49" s="182">
        <v>310</v>
      </c>
      <c r="AN49" s="179">
        <v>1.9135802469135801</v>
      </c>
      <c r="AO49" s="43">
        <f t="shared" si="0"/>
        <v>8386</v>
      </c>
      <c r="AP49" s="44">
        <f t="shared" si="0"/>
        <v>21005</v>
      </c>
      <c r="AQ49" s="31">
        <f t="shared" si="1"/>
        <v>2.504769854519437</v>
      </c>
    </row>
    <row r="50" spans="1:43" s="158" customFormat="1" x14ac:dyDescent="0.2">
      <c r="A50" s="6" t="s">
        <v>44</v>
      </c>
      <c r="B50" s="22">
        <v>315</v>
      </c>
      <c r="C50" s="4">
        <v>1418</v>
      </c>
      <c r="D50" s="23">
        <v>4.5015873015872998</v>
      </c>
      <c r="E50" s="177">
        <v>69</v>
      </c>
      <c r="F50" s="178">
        <v>407</v>
      </c>
      <c r="G50" s="179">
        <v>5.8985507246376798</v>
      </c>
      <c r="H50" s="180">
        <v>1670</v>
      </c>
      <c r="I50" s="181">
        <v>4112</v>
      </c>
      <c r="J50" s="179">
        <v>2.4622754491018002</v>
      </c>
      <c r="K50" s="180">
        <v>234</v>
      </c>
      <c r="L50" s="182">
        <v>474</v>
      </c>
      <c r="M50" s="179">
        <v>2.02564102564103</v>
      </c>
      <c r="N50" s="183">
        <v>279</v>
      </c>
      <c r="O50" s="182">
        <v>592</v>
      </c>
      <c r="P50" s="179">
        <v>2.1218637992831502</v>
      </c>
      <c r="Q50" s="183">
        <v>409</v>
      </c>
      <c r="R50" s="182">
        <v>1437</v>
      </c>
      <c r="S50" s="179">
        <v>3.51344743276284</v>
      </c>
      <c r="T50" s="183">
        <v>88</v>
      </c>
      <c r="U50" s="182">
        <v>253</v>
      </c>
      <c r="V50" s="179">
        <v>2.875</v>
      </c>
      <c r="W50" s="183">
        <v>668</v>
      </c>
      <c r="X50" s="182">
        <v>2011</v>
      </c>
      <c r="Y50" s="179">
        <v>3.0104790419161702</v>
      </c>
      <c r="Z50" s="183">
        <v>2645</v>
      </c>
      <c r="AA50" s="182">
        <v>7806</v>
      </c>
      <c r="AB50" s="179">
        <v>2.9512287334593599</v>
      </c>
      <c r="AC50" s="183">
        <v>263</v>
      </c>
      <c r="AD50" s="182">
        <v>1225</v>
      </c>
      <c r="AE50" s="179">
        <v>4.6577946768060796</v>
      </c>
      <c r="AF50" s="183">
        <v>336</v>
      </c>
      <c r="AG50" s="182">
        <v>645</v>
      </c>
      <c r="AH50" s="179">
        <v>1.9196428571428601</v>
      </c>
      <c r="AI50" s="183">
        <v>9</v>
      </c>
      <c r="AJ50" s="182">
        <v>13</v>
      </c>
      <c r="AK50" s="179">
        <v>1.44444444444444</v>
      </c>
      <c r="AL50" s="183">
        <v>28</v>
      </c>
      <c r="AM50" s="182">
        <v>76</v>
      </c>
      <c r="AN50" s="179">
        <v>2.71428571428571</v>
      </c>
      <c r="AO50" s="43">
        <f t="shared" si="0"/>
        <v>7013</v>
      </c>
      <c r="AP50" s="44">
        <f t="shared" si="0"/>
        <v>20469</v>
      </c>
      <c r="AQ50" s="31">
        <f t="shared" si="1"/>
        <v>2.9187223727363469</v>
      </c>
    </row>
    <row r="51" spans="1:43" s="158" customFormat="1" x14ac:dyDescent="0.2">
      <c r="A51" s="6" t="s">
        <v>43</v>
      </c>
      <c r="B51" s="22">
        <v>417</v>
      </c>
      <c r="C51" s="4">
        <v>1517</v>
      </c>
      <c r="D51" s="23">
        <v>3.6378896882494001</v>
      </c>
      <c r="E51" s="177">
        <v>338</v>
      </c>
      <c r="F51" s="178">
        <v>989</v>
      </c>
      <c r="G51" s="179">
        <v>2.9260355029585798</v>
      </c>
      <c r="H51" s="180">
        <v>1692</v>
      </c>
      <c r="I51" s="181">
        <v>3989</v>
      </c>
      <c r="J51" s="179">
        <v>2.3575650118203302</v>
      </c>
      <c r="K51" s="180">
        <v>424</v>
      </c>
      <c r="L51" s="182">
        <v>1256</v>
      </c>
      <c r="M51" s="179">
        <v>2.9622641509433998</v>
      </c>
      <c r="N51" s="183">
        <v>950</v>
      </c>
      <c r="O51" s="182">
        <v>2066</v>
      </c>
      <c r="P51" s="179">
        <v>2.17473684210526</v>
      </c>
      <c r="Q51" s="183">
        <v>429</v>
      </c>
      <c r="R51" s="182">
        <v>1001</v>
      </c>
      <c r="S51" s="179">
        <v>2.3333333333333299</v>
      </c>
      <c r="T51" s="183">
        <v>226</v>
      </c>
      <c r="U51" s="182">
        <v>2889</v>
      </c>
      <c r="V51" s="179">
        <v>12.783185840708001</v>
      </c>
      <c r="W51" s="183">
        <v>558</v>
      </c>
      <c r="X51" s="182">
        <v>1490</v>
      </c>
      <c r="Y51" s="179">
        <v>2.6702508960573499</v>
      </c>
      <c r="Z51" s="183">
        <v>1139</v>
      </c>
      <c r="AA51" s="182">
        <v>2531</v>
      </c>
      <c r="AB51" s="179">
        <v>2.2221246707638298</v>
      </c>
      <c r="AC51" s="183">
        <v>211</v>
      </c>
      <c r="AD51" s="182">
        <v>740</v>
      </c>
      <c r="AE51" s="179">
        <v>3.5071090047393398</v>
      </c>
      <c r="AF51" s="183">
        <v>152</v>
      </c>
      <c r="AG51" s="182">
        <v>258</v>
      </c>
      <c r="AH51" s="179">
        <v>1.6973684210526301</v>
      </c>
      <c r="AI51" s="183">
        <v>50</v>
      </c>
      <c r="AJ51" s="182">
        <v>84</v>
      </c>
      <c r="AK51" s="179">
        <v>1.68</v>
      </c>
      <c r="AL51" s="183">
        <v>192</v>
      </c>
      <c r="AM51" s="182">
        <v>773</v>
      </c>
      <c r="AN51" s="179">
        <v>4.0260416666666696</v>
      </c>
      <c r="AO51" s="43">
        <f t="shared" si="0"/>
        <v>6778</v>
      </c>
      <c r="AP51" s="44">
        <f t="shared" si="0"/>
        <v>19583</v>
      </c>
      <c r="AQ51" s="31">
        <f t="shared" si="1"/>
        <v>2.8892003540867512</v>
      </c>
    </row>
    <row r="52" spans="1:43" s="158" customFormat="1" x14ac:dyDescent="0.2">
      <c r="A52" s="6" t="s">
        <v>46</v>
      </c>
      <c r="B52" s="22">
        <v>362</v>
      </c>
      <c r="C52" s="4">
        <v>1201</v>
      </c>
      <c r="D52" s="23">
        <v>3.3176795580110499</v>
      </c>
      <c r="E52" s="177">
        <v>83</v>
      </c>
      <c r="F52" s="178">
        <v>263</v>
      </c>
      <c r="G52" s="179">
        <v>3.1686746987951802</v>
      </c>
      <c r="H52" s="180">
        <v>2542</v>
      </c>
      <c r="I52" s="181">
        <v>4720</v>
      </c>
      <c r="J52" s="179">
        <v>1.85680566483084</v>
      </c>
      <c r="K52" s="180">
        <v>547</v>
      </c>
      <c r="L52" s="182">
        <v>927</v>
      </c>
      <c r="M52" s="179">
        <v>1.69469835466179</v>
      </c>
      <c r="N52" s="183">
        <v>312</v>
      </c>
      <c r="O52" s="182">
        <v>660</v>
      </c>
      <c r="P52" s="179">
        <v>2.1153846153846199</v>
      </c>
      <c r="Q52" s="183">
        <v>670</v>
      </c>
      <c r="R52" s="182">
        <v>1414</v>
      </c>
      <c r="S52" s="179">
        <v>2.1104477611940302</v>
      </c>
      <c r="T52" s="183">
        <v>40</v>
      </c>
      <c r="U52" s="182">
        <v>87</v>
      </c>
      <c r="V52" s="179">
        <v>2.1749999999999998</v>
      </c>
      <c r="W52" s="183">
        <v>523</v>
      </c>
      <c r="X52" s="182">
        <v>1452</v>
      </c>
      <c r="Y52" s="179">
        <v>2.7762906309751401</v>
      </c>
      <c r="Z52" s="183">
        <v>1884</v>
      </c>
      <c r="AA52" s="182">
        <v>5098</v>
      </c>
      <c r="AB52" s="179">
        <v>2.7059447983014899</v>
      </c>
      <c r="AC52" s="183">
        <v>360</v>
      </c>
      <c r="AD52" s="182">
        <v>1752</v>
      </c>
      <c r="AE52" s="179">
        <v>4.8666666666666698</v>
      </c>
      <c r="AF52" s="183">
        <v>205</v>
      </c>
      <c r="AG52" s="182">
        <v>407</v>
      </c>
      <c r="AH52" s="179">
        <v>1.9853658536585399</v>
      </c>
      <c r="AI52" s="183">
        <v>23</v>
      </c>
      <c r="AJ52" s="182">
        <v>38</v>
      </c>
      <c r="AK52" s="179">
        <v>1.65217391304348</v>
      </c>
      <c r="AL52" s="183">
        <v>17</v>
      </c>
      <c r="AM52" s="182">
        <v>51</v>
      </c>
      <c r="AN52" s="179">
        <v>3</v>
      </c>
      <c r="AO52" s="43">
        <f t="shared" si="0"/>
        <v>7568</v>
      </c>
      <c r="AP52" s="44">
        <f t="shared" si="0"/>
        <v>18070</v>
      </c>
      <c r="AQ52" s="31">
        <f t="shared" si="1"/>
        <v>2.3876849894291756</v>
      </c>
    </row>
    <row r="53" spans="1:43" s="158" customFormat="1" x14ac:dyDescent="0.2">
      <c r="A53" s="6" t="s">
        <v>56</v>
      </c>
      <c r="B53" s="22">
        <v>320</v>
      </c>
      <c r="C53" s="4">
        <v>568</v>
      </c>
      <c r="D53" s="23">
        <v>1.7749999999999999</v>
      </c>
      <c r="E53" s="177">
        <v>41</v>
      </c>
      <c r="F53" s="178">
        <v>127</v>
      </c>
      <c r="G53" s="179">
        <v>3.0975609756097602</v>
      </c>
      <c r="H53" s="180">
        <v>3990</v>
      </c>
      <c r="I53" s="181">
        <v>7146</v>
      </c>
      <c r="J53" s="179">
        <v>1.79097744360902</v>
      </c>
      <c r="K53" s="180">
        <v>1380</v>
      </c>
      <c r="L53" s="182">
        <v>2456</v>
      </c>
      <c r="M53" s="179">
        <v>1.7797101449275401</v>
      </c>
      <c r="N53" s="183">
        <v>174</v>
      </c>
      <c r="O53" s="182">
        <v>429</v>
      </c>
      <c r="P53" s="179">
        <v>2.4655172413793101</v>
      </c>
      <c r="Q53" s="183">
        <v>1519</v>
      </c>
      <c r="R53" s="182">
        <v>2531</v>
      </c>
      <c r="S53" s="179">
        <v>1.66622778143515</v>
      </c>
      <c r="T53" s="183">
        <v>21</v>
      </c>
      <c r="U53" s="182">
        <v>43</v>
      </c>
      <c r="V53" s="179">
        <v>2.0476190476190501</v>
      </c>
      <c r="W53" s="183">
        <v>490</v>
      </c>
      <c r="X53" s="182">
        <v>875</v>
      </c>
      <c r="Y53" s="179">
        <v>1.78571428571429</v>
      </c>
      <c r="Z53" s="183">
        <v>795</v>
      </c>
      <c r="AA53" s="182">
        <v>2053</v>
      </c>
      <c r="AB53" s="179">
        <v>2.5823899371069201</v>
      </c>
      <c r="AC53" s="183">
        <v>576</v>
      </c>
      <c r="AD53" s="182">
        <v>931</v>
      </c>
      <c r="AE53" s="179">
        <v>1.61631944444444</v>
      </c>
      <c r="AF53" s="183">
        <v>451</v>
      </c>
      <c r="AG53" s="182">
        <v>526</v>
      </c>
      <c r="AH53" s="179">
        <v>1.1662971175166299</v>
      </c>
      <c r="AI53" s="183">
        <v>5</v>
      </c>
      <c r="AJ53" s="182">
        <v>7</v>
      </c>
      <c r="AK53" s="179">
        <v>1.4</v>
      </c>
      <c r="AL53" s="183">
        <v>13</v>
      </c>
      <c r="AM53" s="182">
        <v>38</v>
      </c>
      <c r="AN53" s="179">
        <v>2.9230769230769198</v>
      </c>
      <c r="AO53" s="43">
        <f t="shared" si="0"/>
        <v>9775</v>
      </c>
      <c r="AP53" s="44">
        <f t="shared" si="0"/>
        <v>17730</v>
      </c>
      <c r="AQ53" s="31">
        <f t="shared" si="1"/>
        <v>1.8138107416879796</v>
      </c>
    </row>
    <row r="54" spans="1:43" s="158" customFormat="1" x14ac:dyDescent="0.2">
      <c r="A54" s="6" t="s">
        <v>38</v>
      </c>
      <c r="B54" s="22">
        <v>550</v>
      </c>
      <c r="C54" s="4">
        <v>2799</v>
      </c>
      <c r="D54" s="23">
        <v>5.0890909090909098</v>
      </c>
      <c r="E54" s="177">
        <v>76</v>
      </c>
      <c r="F54" s="178">
        <v>264</v>
      </c>
      <c r="G54" s="179">
        <v>3.4736842105263199</v>
      </c>
      <c r="H54" s="180">
        <v>1606</v>
      </c>
      <c r="I54" s="181">
        <v>3386</v>
      </c>
      <c r="J54" s="179">
        <v>2.1083437110834402</v>
      </c>
      <c r="K54" s="180">
        <v>317</v>
      </c>
      <c r="L54" s="182">
        <v>942</v>
      </c>
      <c r="M54" s="179">
        <v>2.9716088328075698</v>
      </c>
      <c r="N54" s="183">
        <v>195</v>
      </c>
      <c r="O54" s="182">
        <v>532</v>
      </c>
      <c r="P54" s="179">
        <v>2.7282051282051301</v>
      </c>
      <c r="Q54" s="183">
        <v>477</v>
      </c>
      <c r="R54" s="182">
        <v>1517</v>
      </c>
      <c r="S54" s="179">
        <v>3.1802935010482201</v>
      </c>
      <c r="T54" s="183">
        <v>21</v>
      </c>
      <c r="U54" s="182">
        <v>61</v>
      </c>
      <c r="V54" s="179">
        <v>2.9047619047619002</v>
      </c>
      <c r="W54" s="183">
        <v>312</v>
      </c>
      <c r="X54" s="182">
        <v>1226</v>
      </c>
      <c r="Y54" s="179">
        <v>3.9294871794871802</v>
      </c>
      <c r="Z54" s="183">
        <v>1507</v>
      </c>
      <c r="AA54" s="182">
        <v>3900</v>
      </c>
      <c r="AB54" s="179">
        <v>2.5879230258792298</v>
      </c>
      <c r="AC54" s="183">
        <v>345</v>
      </c>
      <c r="AD54" s="182">
        <v>1818</v>
      </c>
      <c r="AE54" s="179">
        <v>5.2695652173912997</v>
      </c>
      <c r="AF54" s="183">
        <v>75</v>
      </c>
      <c r="AG54" s="182">
        <v>162</v>
      </c>
      <c r="AH54" s="179">
        <v>2.16</v>
      </c>
      <c r="AI54" s="183">
        <v>8</v>
      </c>
      <c r="AJ54" s="182">
        <v>8</v>
      </c>
      <c r="AK54" s="179">
        <v>1</v>
      </c>
      <c r="AL54" s="183">
        <v>44</v>
      </c>
      <c r="AM54" s="182">
        <v>96</v>
      </c>
      <c r="AN54" s="179">
        <v>2.1818181818181799</v>
      </c>
      <c r="AO54" s="43">
        <f t="shared" si="0"/>
        <v>5533</v>
      </c>
      <c r="AP54" s="44">
        <f t="shared" si="0"/>
        <v>16711</v>
      </c>
      <c r="AQ54" s="31">
        <f t="shared" si="1"/>
        <v>3.020242183264052</v>
      </c>
    </row>
    <row r="55" spans="1:43" s="158" customFormat="1" x14ac:dyDescent="0.2">
      <c r="A55" s="6" t="s">
        <v>48</v>
      </c>
      <c r="B55" s="22">
        <v>213</v>
      </c>
      <c r="C55" s="4">
        <v>451</v>
      </c>
      <c r="D55" s="23">
        <v>2.1173708920187799</v>
      </c>
      <c r="E55" s="177">
        <v>88</v>
      </c>
      <c r="F55" s="178">
        <v>340</v>
      </c>
      <c r="G55" s="179">
        <v>3.8636363636363602</v>
      </c>
      <c r="H55" s="180">
        <v>2252</v>
      </c>
      <c r="I55" s="181">
        <v>4037</v>
      </c>
      <c r="J55" s="179">
        <v>1.79262877442274</v>
      </c>
      <c r="K55" s="180">
        <v>1439</v>
      </c>
      <c r="L55" s="182">
        <v>2344</v>
      </c>
      <c r="M55" s="179">
        <v>1.62890896455872</v>
      </c>
      <c r="N55" s="183">
        <v>349</v>
      </c>
      <c r="O55" s="182">
        <v>844</v>
      </c>
      <c r="P55" s="179">
        <v>2.4183381088825202</v>
      </c>
      <c r="Q55" s="183">
        <v>1219</v>
      </c>
      <c r="R55" s="182">
        <v>2208</v>
      </c>
      <c r="S55" s="179">
        <v>1.8113207547169801</v>
      </c>
      <c r="T55" s="183">
        <v>45</v>
      </c>
      <c r="U55" s="182">
        <v>235</v>
      </c>
      <c r="V55" s="179">
        <v>5.2222222222222197</v>
      </c>
      <c r="W55" s="183">
        <v>445</v>
      </c>
      <c r="X55" s="182">
        <v>844</v>
      </c>
      <c r="Y55" s="179">
        <v>1.8966292134831499</v>
      </c>
      <c r="Z55" s="183">
        <v>821</v>
      </c>
      <c r="AA55" s="182">
        <v>1849</v>
      </c>
      <c r="AB55" s="179">
        <v>2.2521315468940299</v>
      </c>
      <c r="AC55" s="183">
        <v>607</v>
      </c>
      <c r="AD55" s="182">
        <v>1253</v>
      </c>
      <c r="AE55" s="179">
        <v>2.0642504118616101</v>
      </c>
      <c r="AF55" s="183">
        <v>97</v>
      </c>
      <c r="AG55" s="182">
        <v>200</v>
      </c>
      <c r="AH55" s="179">
        <v>2.0618556701030899</v>
      </c>
      <c r="AI55" s="183">
        <v>4</v>
      </c>
      <c r="AJ55" s="182">
        <v>9</v>
      </c>
      <c r="AK55" s="179">
        <v>2.25</v>
      </c>
      <c r="AL55" s="183">
        <v>284</v>
      </c>
      <c r="AM55" s="182">
        <v>431</v>
      </c>
      <c r="AN55" s="179">
        <v>1.5176056338028201</v>
      </c>
      <c r="AO55" s="43">
        <f t="shared" si="0"/>
        <v>7863</v>
      </c>
      <c r="AP55" s="44">
        <f t="shared" si="0"/>
        <v>15045</v>
      </c>
      <c r="AQ55" s="31">
        <f t="shared" si="1"/>
        <v>1.9133918351774133</v>
      </c>
    </row>
    <row r="56" spans="1:43" s="158" customFormat="1" x14ac:dyDescent="0.2">
      <c r="A56" s="6" t="s">
        <v>89</v>
      </c>
      <c r="B56" s="22">
        <v>172</v>
      </c>
      <c r="C56" s="4">
        <v>893</v>
      </c>
      <c r="D56" s="23">
        <v>5.1918604651162799</v>
      </c>
      <c r="E56" s="177">
        <v>14</v>
      </c>
      <c r="F56" s="178">
        <v>224</v>
      </c>
      <c r="G56" s="179">
        <v>16</v>
      </c>
      <c r="H56" s="180">
        <v>2808</v>
      </c>
      <c r="I56" s="181">
        <v>3960</v>
      </c>
      <c r="J56" s="179">
        <v>1.4102564102564099</v>
      </c>
      <c r="K56" s="180">
        <v>388</v>
      </c>
      <c r="L56" s="182">
        <v>1287</v>
      </c>
      <c r="M56" s="179">
        <v>3.3170103092783498</v>
      </c>
      <c r="N56" s="183">
        <v>62</v>
      </c>
      <c r="O56" s="182">
        <v>397</v>
      </c>
      <c r="P56" s="179">
        <v>6.4032258064516103</v>
      </c>
      <c r="Q56" s="183">
        <v>398</v>
      </c>
      <c r="R56" s="182">
        <v>1061</v>
      </c>
      <c r="S56" s="179">
        <v>2.6658291457286398</v>
      </c>
      <c r="T56" s="183">
        <v>13</v>
      </c>
      <c r="U56" s="182">
        <v>30</v>
      </c>
      <c r="V56" s="179">
        <v>2.3076923076923102</v>
      </c>
      <c r="W56" s="183">
        <v>181</v>
      </c>
      <c r="X56" s="182">
        <v>589</v>
      </c>
      <c r="Y56" s="179">
        <v>3.2541436464088398</v>
      </c>
      <c r="Z56" s="183">
        <v>2673</v>
      </c>
      <c r="AA56" s="182">
        <v>5460</v>
      </c>
      <c r="AB56" s="179">
        <v>2.04264870931538</v>
      </c>
      <c r="AC56" s="183">
        <v>162</v>
      </c>
      <c r="AD56" s="182">
        <v>655</v>
      </c>
      <c r="AE56" s="179">
        <v>4.0432098765432096</v>
      </c>
      <c r="AF56" s="183">
        <v>99</v>
      </c>
      <c r="AG56" s="182">
        <v>233</v>
      </c>
      <c r="AH56" s="179">
        <v>2.3535353535353498</v>
      </c>
      <c r="AI56" s="183">
        <v>4</v>
      </c>
      <c r="AJ56" s="182">
        <v>10</v>
      </c>
      <c r="AK56" s="179">
        <v>2.5</v>
      </c>
      <c r="AL56" s="183">
        <v>4</v>
      </c>
      <c r="AM56" s="182">
        <v>12</v>
      </c>
      <c r="AN56" s="179">
        <v>3</v>
      </c>
      <c r="AO56" s="43">
        <f t="shared" si="0"/>
        <v>6978</v>
      </c>
      <c r="AP56" s="44">
        <f t="shared" si="0"/>
        <v>14811</v>
      </c>
      <c r="AQ56" s="31">
        <f t="shared" si="1"/>
        <v>2.1225279449699053</v>
      </c>
    </row>
    <row r="57" spans="1:43" s="158" customFormat="1" x14ac:dyDescent="0.2">
      <c r="A57" s="6" t="s">
        <v>35</v>
      </c>
      <c r="B57" s="22">
        <v>70</v>
      </c>
      <c r="C57" s="4">
        <v>319</v>
      </c>
      <c r="D57" s="23">
        <v>4.5571428571428596</v>
      </c>
      <c r="E57" s="177">
        <v>30</v>
      </c>
      <c r="F57" s="178">
        <v>83</v>
      </c>
      <c r="G57" s="179">
        <v>2.7666666666666702</v>
      </c>
      <c r="H57" s="180">
        <v>676</v>
      </c>
      <c r="I57" s="181">
        <v>1793</v>
      </c>
      <c r="J57" s="179">
        <v>2.6523668639053302</v>
      </c>
      <c r="K57" s="180">
        <v>92</v>
      </c>
      <c r="L57" s="182">
        <v>190</v>
      </c>
      <c r="M57" s="179">
        <v>2.0652173913043499</v>
      </c>
      <c r="N57" s="183">
        <v>132</v>
      </c>
      <c r="O57" s="182">
        <v>373</v>
      </c>
      <c r="P57" s="179">
        <v>2.8257575757575801</v>
      </c>
      <c r="Q57" s="183">
        <v>272</v>
      </c>
      <c r="R57" s="182">
        <v>772</v>
      </c>
      <c r="S57" s="179">
        <v>2.8382352941176499</v>
      </c>
      <c r="T57" s="183">
        <v>70</v>
      </c>
      <c r="U57" s="182">
        <v>199</v>
      </c>
      <c r="V57" s="179">
        <v>2.8428571428571399</v>
      </c>
      <c r="W57" s="183">
        <v>476</v>
      </c>
      <c r="X57" s="182">
        <v>1598</v>
      </c>
      <c r="Y57" s="179">
        <v>3.3571428571428599</v>
      </c>
      <c r="Z57" s="183">
        <v>2283</v>
      </c>
      <c r="AA57" s="182">
        <v>6629</v>
      </c>
      <c r="AB57" s="179">
        <v>2.9036355672360901</v>
      </c>
      <c r="AC57" s="183">
        <v>192</v>
      </c>
      <c r="AD57" s="182">
        <v>539</v>
      </c>
      <c r="AE57" s="179">
        <v>2.8072916666666701</v>
      </c>
      <c r="AF57" s="183">
        <v>122</v>
      </c>
      <c r="AG57" s="182">
        <v>240</v>
      </c>
      <c r="AH57" s="179">
        <v>1.9672131147541001</v>
      </c>
      <c r="AI57" s="183">
        <v>30</v>
      </c>
      <c r="AJ57" s="182">
        <v>56</v>
      </c>
      <c r="AK57" s="179">
        <v>1.86666666666667</v>
      </c>
      <c r="AL57" s="183">
        <v>22</v>
      </c>
      <c r="AM57" s="182">
        <v>58</v>
      </c>
      <c r="AN57" s="179">
        <v>2.6363636363636398</v>
      </c>
      <c r="AO57" s="43">
        <f t="shared" si="0"/>
        <v>4467</v>
      </c>
      <c r="AP57" s="44">
        <f t="shared" si="0"/>
        <v>12849</v>
      </c>
      <c r="AQ57" s="31">
        <f t="shared" si="1"/>
        <v>2.8764271323035593</v>
      </c>
    </row>
    <row r="58" spans="1:43" s="158" customFormat="1" x14ac:dyDescent="0.2">
      <c r="A58" s="6" t="s">
        <v>87</v>
      </c>
      <c r="B58" s="22">
        <v>187</v>
      </c>
      <c r="C58" s="4">
        <v>717</v>
      </c>
      <c r="D58" s="23">
        <v>3.8342245989304802</v>
      </c>
      <c r="E58" s="177">
        <v>43</v>
      </c>
      <c r="F58" s="178">
        <v>104</v>
      </c>
      <c r="G58" s="179">
        <v>2.4186046511627901</v>
      </c>
      <c r="H58" s="180">
        <v>1579</v>
      </c>
      <c r="I58" s="181">
        <v>2808</v>
      </c>
      <c r="J58" s="179">
        <v>1.77834072197593</v>
      </c>
      <c r="K58" s="180">
        <v>182</v>
      </c>
      <c r="L58" s="182">
        <v>340</v>
      </c>
      <c r="M58" s="179">
        <v>1.8681318681318699</v>
      </c>
      <c r="N58" s="183">
        <v>270</v>
      </c>
      <c r="O58" s="182">
        <v>779</v>
      </c>
      <c r="P58" s="179">
        <v>2.8851851851851902</v>
      </c>
      <c r="Q58" s="183">
        <v>1093</v>
      </c>
      <c r="R58" s="182">
        <v>1691</v>
      </c>
      <c r="S58" s="179">
        <v>1.54711802378774</v>
      </c>
      <c r="T58" s="183">
        <v>37</v>
      </c>
      <c r="U58" s="182">
        <v>98</v>
      </c>
      <c r="V58" s="179">
        <v>2.64864864864865</v>
      </c>
      <c r="W58" s="183">
        <v>294</v>
      </c>
      <c r="X58" s="182">
        <v>814</v>
      </c>
      <c r="Y58" s="179">
        <v>2.7687074829932001</v>
      </c>
      <c r="Z58" s="183">
        <v>1206</v>
      </c>
      <c r="AA58" s="182">
        <v>3300</v>
      </c>
      <c r="AB58" s="179">
        <v>2.7363184079602001</v>
      </c>
      <c r="AC58" s="183">
        <v>245</v>
      </c>
      <c r="AD58" s="182">
        <v>930</v>
      </c>
      <c r="AE58" s="179">
        <v>3.7959183673469399</v>
      </c>
      <c r="AF58" s="183">
        <v>126</v>
      </c>
      <c r="AG58" s="182">
        <v>247</v>
      </c>
      <c r="AH58" s="179">
        <v>1.96031746031746</v>
      </c>
      <c r="AI58" s="183">
        <v>11</v>
      </c>
      <c r="AJ58" s="182">
        <v>27</v>
      </c>
      <c r="AK58" s="179">
        <v>2.4545454545454501</v>
      </c>
      <c r="AL58" s="183">
        <v>21</v>
      </c>
      <c r="AM58" s="182">
        <v>51</v>
      </c>
      <c r="AN58" s="179">
        <v>2.4285714285714302</v>
      </c>
      <c r="AO58" s="43">
        <f t="shared" si="0"/>
        <v>5294</v>
      </c>
      <c r="AP58" s="44">
        <f t="shared" si="0"/>
        <v>11906</v>
      </c>
      <c r="AQ58" s="31">
        <f t="shared" si="1"/>
        <v>2.2489610880241782</v>
      </c>
    </row>
    <row r="59" spans="1:43" s="158" customFormat="1" x14ac:dyDescent="0.2">
      <c r="A59" s="6" t="s">
        <v>88</v>
      </c>
      <c r="B59" s="22">
        <v>211</v>
      </c>
      <c r="C59" s="4">
        <v>636</v>
      </c>
      <c r="D59" s="23">
        <v>3.0142180094786699</v>
      </c>
      <c r="E59" s="177">
        <v>34</v>
      </c>
      <c r="F59" s="178">
        <v>101</v>
      </c>
      <c r="G59" s="179">
        <v>2.97058823529412</v>
      </c>
      <c r="H59" s="180">
        <v>1925</v>
      </c>
      <c r="I59" s="181">
        <v>3819</v>
      </c>
      <c r="J59" s="179">
        <v>1.9838961038961</v>
      </c>
      <c r="K59" s="180">
        <v>408</v>
      </c>
      <c r="L59" s="182">
        <v>725</v>
      </c>
      <c r="M59" s="179">
        <v>1.7769607843137301</v>
      </c>
      <c r="N59" s="183">
        <v>272</v>
      </c>
      <c r="O59" s="182">
        <v>736</v>
      </c>
      <c r="P59" s="179">
        <v>2.7058823529411802</v>
      </c>
      <c r="Q59" s="183">
        <v>517</v>
      </c>
      <c r="R59" s="182">
        <v>1065</v>
      </c>
      <c r="S59" s="179">
        <v>2.0599613152804599</v>
      </c>
      <c r="T59" s="183">
        <v>33</v>
      </c>
      <c r="U59" s="182">
        <v>111</v>
      </c>
      <c r="V59" s="179">
        <v>3.3636363636363602</v>
      </c>
      <c r="W59" s="183">
        <v>353</v>
      </c>
      <c r="X59" s="182">
        <v>961</v>
      </c>
      <c r="Y59" s="179">
        <v>2.7223796033994301</v>
      </c>
      <c r="Z59" s="183">
        <v>1172</v>
      </c>
      <c r="AA59" s="182">
        <v>2693</v>
      </c>
      <c r="AB59" s="179">
        <v>2.2977815699658701</v>
      </c>
      <c r="AC59" s="183">
        <v>214</v>
      </c>
      <c r="AD59" s="182">
        <v>631</v>
      </c>
      <c r="AE59" s="179">
        <v>2.9485981308411202</v>
      </c>
      <c r="AF59" s="183">
        <v>86</v>
      </c>
      <c r="AG59" s="182">
        <v>152</v>
      </c>
      <c r="AH59" s="179">
        <v>1.7674418604651201</v>
      </c>
      <c r="AI59" s="183">
        <v>38</v>
      </c>
      <c r="AJ59" s="182">
        <v>85</v>
      </c>
      <c r="AK59" s="179">
        <v>2.2368421052631602</v>
      </c>
      <c r="AL59" s="183">
        <v>15</v>
      </c>
      <c r="AM59" s="182">
        <v>52</v>
      </c>
      <c r="AN59" s="179">
        <v>3.4666666666666699</v>
      </c>
      <c r="AO59" s="43">
        <f t="shared" si="0"/>
        <v>5278</v>
      </c>
      <c r="AP59" s="44">
        <f t="shared" si="0"/>
        <v>11767</v>
      </c>
      <c r="AQ59" s="31">
        <f t="shared" si="1"/>
        <v>2.2294429708222814</v>
      </c>
    </row>
    <row r="60" spans="1:43" s="158" customFormat="1" x14ac:dyDescent="0.2">
      <c r="A60" s="6" t="s">
        <v>53</v>
      </c>
      <c r="B60" s="22">
        <v>279</v>
      </c>
      <c r="C60" s="4">
        <v>1000</v>
      </c>
      <c r="D60" s="23">
        <v>3.5842293906810001</v>
      </c>
      <c r="E60" s="177">
        <v>25</v>
      </c>
      <c r="F60" s="178">
        <v>44</v>
      </c>
      <c r="G60" s="179">
        <v>1.76</v>
      </c>
      <c r="H60" s="180">
        <v>1697</v>
      </c>
      <c r="I60" s="181">
        <v>3240</v>
      </c>
      <c r="J60" s="179">
        <v>1.90925162050678</v>
      </c>
      <c r="K60" s="180">
        <v>340</v>
      </c>
      <c r="L60" s="182">
        <v>627</v>
      </c>
      <c r="M60" s="179">
        <v>1.8441176470588201</v>
      </c>
      <c r="N60" s="183">
        <v>220</v>
      </c>
      <c r="O60" s="182">
        <v>494</v>
      </c>
      <c r="P60" s="179">
        <v>2.24545454545455</v>
      </c>
      <c r="Q60" s="183">
        <v>527</v>
      </c>
      <c r="R60" s="182">
        <v>1172</v>
      </c>
      <c r="S60" s="179">
        <v>2.2239089184060701</v>
      </c>
      <c r="T60" s="183">
        <v>13</v>
      </c>
      <c r="U60" s="182">
        <v>31</v>
      </c>
      <c r="V60" s="179">
        <v>2.3846153846153801</v>
      </c>
      <c r="W60" s="183">
        <v>236</v>
      </c>
      <c r="X60" s="182">
        <v>689</v>
      </c>
      <c r="Y60" s="179">
        <v>2.9194915254237301</v>
      </c>
      <c r="Z60" s="183">
        <v>992</v>
      </c>
      <c r="AA60" s="182">
        <v>2044</v>
      </c>
      <c r="AB60" s="179">
        <v>2.0604838709677402</v>
      </c>
      <c r="AC60" s="183">
        <v>259</v>
      </c>
      <c r="AD60" s="182">
        <v>1073</v>
      </c>
      <c r="AE60" s="179">
        <v>4.1428571428571397</v>
      </c>
      <c r="AF60" s="183">
        <v>146</v>
      </c>
      <c r="AG60" s="182">
        <v>287</v>
      </c>
      <c r="AH60" s="179">
        <v>1.9657534246575299</v>
      </c>
      <c r="AI60" s="183">
        <v>15</v>
      </c>
      <c r="AJ60" s="182">
        <v>33</v>
      </c>
      <c r="AK60" s="179">
        <v>2.2000000000000002</v>
      </c>
      <c r="AL60" s="183">
        <v>21</v>
      </c>
      <c r="AM60" s="182">
        <v>52</v>
      </c>
      <c r="AN60" s="179">
        <v>2.4761904761904798</v>
      </c>
      <c r="AO60" s="43">
        <f t="shared" si="0"/>
        <v>4770</v>
      </c>
      <c r="AP60" s="44">
        <f t="shared" si="0"/>
        <v>10786</v>
      </c>
      <c r="AQ60" s="31">
        <f t="shared" si="1"/>
        <v>2.261215932914046</v>
      </c>
    </row>
    <row r="61" spans="1:43" s="158" customFormat="1" x14ac:dyDescent="0.2">
      <c r="A61" s="6" t="s">
        <v>54</v>
      </c>
      <c r="B61" s="22">
        <v>550</v>
      </c>
      <c r="C61" s="4">
        <v>1909</v>
      </c>
      <c r="D61" s="23">
        <v>3.4709090909090898</v>
      </c>
      <c r="E61" s="177">
        <v>145</v>
      </c>
      <c r="F61" s="178">
        <v>343</v>
      </c>
      <c r="G61" s="179">
        <v>2.36551724137931</v>
      </c>
      <c r="H61" s="180">
        <v>1323</v>
      </c>
      <c r="I61" s="181">
        <v>3039</v>
      </c>
      <c r="J61" s="179">
        <v>2.29705215419501</v>
      </c>
      <c r="K61" s="180">
        <v>205</v>
      </c>
      <c r="L61" s="182">
        <v>798</v>
      </c>
      <c r="M61" s="179">
        <v>3.89268292682927</v>
      </c>
      <c r="N61" s="183">
        <v>255</v>
      </c>
      <c r="O61" s="182">
        <v>535</v>
      </c>
      <c r="P61" s="179">
        <v>2.0980392156862702</v>
      </c>
      <c r="Q61" s="183">
        <v>207</v>
      </c>
      <c r="R61" s="182">
        <v>490</v>
      </c>
      <c r="S61" s="179">
        <v>2.3671497584541101</v>
      </c>
      <c r="T61" s="183">
        <v>40</v>
      </c>
      <c r="U61" s="182">
        <v>86</v>
      </c>
      <c r="V61" s="179">
        <v>2.15</v>
      </c>
      <c r="W61" s="183">
        <v>193</v>
      </c>
      <c r="X61" s="182">
        <v>478</v>
      </c>
      <c r="Y61" s="179">
        <v>2.4766839378238301</v>
      </c>
      <c r="Z61" s="183">
        <v>518</v>
      </c>
      <c r="AA61" s="182">
        <v>1195</v>
      </c>
      <c r="AB61" s="179">
        <v>2.30694980694981</v>
      </c>
      <c r="AC61" s="183">
        <v>194</v>
      </c>
      <c r="AD61" s="182">
        <v>685</v>
      </c>
      <c r="AE61" s="179">
        <v>3.5309278350515498</v>
      </c>
      <c r="AF61" s="183">
        <v>78</v>
      </c>
      <c r="AG61" s="182">
        <v>145</v>
      </c>
      <c r="AH61" s="179">
        <v>1.8589743589743599</v>
      </c>
      <c r="AI61" s="183">
        <v>47</v>
      </c>
      <c r="AJ61" s="182">
        <v>169</v>
      </c>
      <c r="AK61" s="179">
        <v>3.5957446808510598</v>
      </c>
      <c r="AL61" s="183">
        <v>171</v>
      </c>
      <c r="AM61" s="182">
        <v>520</v>
      </c>
      <c r="AN61" s="179">
        <v>3.0409356725146202</v>
      </c>
      <c r="AO61" s="43">
        <f t="shared" si="0"/>
        <v>3926</v>
      </c>
      <c r="AP61" s="44">
        <f t="shared" si="0"/>
        <v>10392</v>
      </c>
      <c r="AQ61" s="31">
        <f t="shared" si="1"/>
        <v>2.6469689251146207</v>
      </c>
    </row>
    <row r="62" spans="1:43" s="158" customFormat="1" x14ac:dyDescent="0.2">
      <c r="A62" s="6" t="s">
        <v>51</v>
      </c>
      <c r="B62" s="22">
        <v>359</v>
      </c>
      <c r="C62" s="4">
        <v>1587</v>
      </c>
      <c r="D62" s="23">
        <v>4.4206128133704699</v>
      </c>
      <c r="E62" s="177">
        <v>66</v>
      </c>
      <c r="F62" s="178">
        <v>196</v>
      </c>
      <c r="G62" s="179">
        <v>2.9696969696969702</v>
      </c>
      <c r="H62" s="180">
        <v>987</v>
      </c>
      <c r="I62" s="181">
        <v>2259</v>
      </c>
      <c r="J62" s="179">
        <v>2.2887537993920999</v>
      </c>
      <c r="K62" s="180">
        <v>110</v>
      </c>
      <c r="L62" s="182">
        <v>334</v>
      </c>
      <c r="M62" s="179">
        <v>3.0363636363636402</v>
      </c>
      <c r="N62" s="183">
        <v>165</v>
      </c>
      <c r="O62" s="182">
        <v>307</v>
      </c>
      <c r="P62" s="179">
        <v>1.8606060606060599</v>
      </c>
      <c r="Q62" s="183">
        <v>271</v>
      </c>
      <c r="R62" s="182">
        <v>614</v>
      </c>
      <c r="S62" s="179">
        <v>2.26568265682657</v>
      </c>
      <c r="T62" s="183">
        <v>55</v>
      </c>
      <c r="U62" s="182">
        <v>211</v>
      </c>
      <c r="V62" s="179">
        <v>3.83636363636364</v>
      </c>
      <c r="W62" s="183">
        <v>231</v>
      </c>
      <c r="X62" s="182">
        <v>626</v>
      </c>
      <c r="Y62" s="179">
        <v>2.7099567099567099</v>
      </c>
      <c r="Z62" s="183">
        <v>793</v>
      </c>
      <c r="AA62" s="182">
        <v>1758</v>
      </c>
      <c r="AB62" s="179">
        <v>2.2168978562421202</v>
      </c>
      <c r="AC62" s="183">
        <v>122</v>
      </c>
      <c r="AD62" s="182">
        <v>572</v>
      </c>
      <c r="AE62" s="179">
        <v>4.6885245901639303</v>
      </c>
      <c r="AF62" s="183">
        <v>144</v>
      </c>
      <c r="AG62" s="182">
        <v>296</v>
      </c>
      <c r="AH62" s="179">
        <v>2.0555555555555598</v>
      </c>
      <c r="AI62" s="183">
        <v>22</v>
      </c>
      <c r="AJ62" s="182">
        <v>71</v>
      </c>
      <c r="AK62" s="179">
        <v>3.2272727272727302</v>
      </c>
      <c r="AL62" s="183">
        <v>75</v>
      </c>
      <c r="AM62" s="182">
        <v>133</v>
      </c>
      <c r="AN62" s="179">
        <v>1.7733333333333301</v>
      </c>
      <c r="AO62" s="43">
        <f t="shared" si="0"/>
        <v>3400</v>
      </c>
      <c r="AP62" s="44">
        <f t="shared" si="0"/>
        <v>8964</v>
      </c>
      <c r="AQ62" s="31">
        <f t="shared" si="1"/>
        <v>2.6364705882352939</v>
      </c>
    </row>
    <row r="63" spans="1:43" s="158" customFormat="1" x14ac:dyDescent="0.2">
      <c r="A63" s="6" t="s">
        <v>90</v>
      </c>
      <c r="B63" s="22">
        <v>119</v>
      </c>
      <c r="C63" s="4">
        <v>535</v>
      </c>
      <c r="D63" s="23">
        <v>4.4957983193277302</v>
      </c>
      <c r="E63" s="177">
        <v>9</v>
      </c>
      <c r="F63" s="178">
        <v>57</v>
      </c>
      <c r="G63" s="179">
        <v>6.3333333333333304</v>
      </c>
      <c r="H63" s="183">
        <v>358</v>
      </c>
      <c r="I63" s="182">
        <v>1004</v>
      </c>
      <c r="J63" s="179">
        <v>2.8044692737430199</v>
      </c>
      <c r="K63" s="180">
        <v>110</v>
      </c>
      <c r="L63" s="182">
        <v>311</v>
      </c>
      <c r="M63" s="179">
        <v>2.8272727272727298</v>
      </c>
      <c r="N63" s="183">
        <v>55</v>
      </c>
      <c r="O63" s="182">
        <v>159</v>
      </c>
      <c r="P63" s="179">
        <v>2.8909090909090902</v>
      </c>
      <c r="Q63" s="183">
        <v>424</v>
      </c>
      <c r="R63" s="182">
        <v>1196</v>
      </c>
      <c r="S63" s="179">
        <v>2.82075471698113</v>
      </c>
      <c r="T63" s="183">
        <v>9</v>
      </c>
      <c r="U63" s="182">
        <v>29</v>
      </c>
      <c r="V63" s="179">
        <v>3.2222222222222201</v>
      </c>
      <c r="W63" s="183">
        <v>131</v>
      </c>
      <c r="X63" s="182">
        <v>587</v>
      </c>
      <c r="Y63" s="179">
        <v>4.4809160305343498</v>
      </c>
      <c r="Z63" s="183">
        <v>991</v>
      </c>
      <c r="AA63" s="182">
        <v>2930</v>
      </c>
      <c r="AB63" s="179">
        <v>2.9566094853683098</v>
      </c>
      <c r="AC63" s="183">
        <v>358</v>
      </c>
      <c r="AD63" s="182">
        <v>1361</v>
      </c>
      <c r="AE63" s="179">
        <v>3.80167597765363</v>
      </c>
      <c r="AF63" s="183">
        <v>211</v>
      </c>
      <c r="AG63" s="182">
        <v>426</v>
      </c>
      <c r="AH63" s="179">
        <v>2.0189573459715602</v>
      </c>
      <c r="AI63" s="183">
        <v>0</v>
      </c>
      <c r="AJ63" s="182">
        <v>0</v>
      </c>
      <c r="AK63" s="179" t="s">
        <v>121</v>
      </c>
      <c r="AL63" s="183">
        <v>0</v>
      </c>
      <c r="AM63" s="182">
        <v>0</v>
      </c>
      <c r="AN63" s="179" t="s">
        <v>121</v>
      </c>
      <c r="AO63" s="43">
        <f t="shared" si="0"/>
        <v>2775</v>
      </c>
      <c r="AP63" s="44">
        <f t="shared" si="0"/>
        <v>8595</v>
      </c>
      <c r="AQ63" s="31">
        <f t="shared" si="1"/>
        <v>3.0972972972972972</v>
      </c>
    </row>
    <row r="64" spans="1:43" s="158" customFormat="1" x14ac:dyDescent="0.2">
      <c r="A64" s="36" t="s">
        <v>50</v>
      </c>
      <c r="B64" s="28">
        <v>80</v>
      </c>
      <c r="C64" s="26">
        <v>305</v>
      </c>
      <c r="D64" s="27">
        <v>3.8125</v>
      </c>
      <c r="E64" s="183">
        <v>30</v>
      </c>
      <c r="F64" s="182">
        <v>98</v>
      </c>
      <c r="G64" s="184">
        <v>3.2666666666666702</v>
      </c>
      <c r="H64" s="185">
        <v>845</v>
      </c>
      <c r="I64" s="186">
        <v>2068</v>
      </c>
      <c r="J64" s="184">
        <v>2.4473372781065099</v>
      </c>
      <c r="K64" s="185">
        <v>190</v>
      </c>
      <c r="L64" s="182">
        <v>546</v>
      </c>
      <c r="M64" s="184">
        <v>2.8736842105263198</v>
      </c>
      <c r="N64" s="183">
        <v>226</v>
      </c>
      <c r="O64" s="182">
        <v>450</v>
      </c>
      <c r="P64" s="184">
        <v>1.9911504424778801</v>
      </c>
      <c r="Q64" s="183">
        <v>126</v>
      </c>
      <c r="R64" s="182">
        <v>424</v>
      </c>
      <c r="S64" s="184">
        <v>3.36507936507937</v>
      </c>
      <c r="T64" s="183">
        <v>18</v>
      </c>
      <c r="U64" s="182">
        <v>98</v>
      </c>
      <c r="V64" s="184">
        <v>5.44444444444445</v>
      </c>
      <c r="W64" s="183">
        <v>174</v>
      </c>
      <c r="X64" s="182">
        <v>520</v>
      </c>
      <c r="Y64" s="184">
        <v>2.9885057471264398</v>
      </c>
      <c r="Z64" s="183">
        <v>871</v>
      </c>
      <c r="AA64" s="182">
        <v>2869</v>
      </c>
      <c r="AB64" s="184">
        <v>3.2939150401837001</v>
      </c>
      <c r="AC64" s="183">
        <v>111</v>
      </c>
      <c r="AD64" s="182">
        <v>757</v>
      </c>
      <c r="AE64" s="184">
        <v>6.8198198198198199</v>
      </c>
      <c r="AF64" s="183">
        <v>166</v>
      </c>
      <c r="AG64" s="182">
        <v>356</v>
      </c>
      <c r="AH64" s="184">
        <v>2.1445783132530098</v>
      </c>
      <c r="AI64" s="183">
        <v>5</v>
      </c>
      <c r="AJ64" s="182">
        <v>10</v>
      </c>
      <c r="AK64" s="184">
        <v>2</v>
      </c>
      <c r="AL64" s="183">
        <v>17</v>
      </c>
      <c r="AM64" s="182">
        <v>69</v>
      </c>
      <c r="AN64" s="179">
        <v>4.0588235294117601</v>
      </c>
      <c r="AO64" s="43">
        <f t="shared" si="0"/>
        <v>2859</v>
      </c>
      <c r="AP64" s="44">
        <f t="shared" si="0"/>
        <v>8570</v>
      </c>
      <c r="AQ64" s="31">
        <f t="shared" si="1"/>
        <v>2.9975515914655473</v>
      </c>
    </row>
    <row r="65" spans="1:43" s="158" customFormat="1" x14ac:dyDescent="0.2">
      <c r="A65" s="6" t="s">
        <v>80</v>
      </c>
      <c r="B65" s="22">
        <v>208</v>
      </c>
      <c r="C65" s="4">
        <v>618</v>
      </c>
      <c r="D65" s="23">
        <v>2.9711538461538498</v>
      </c>
      <c r="E65" s="177">
        <v>16</v>
      </c>
      <c r="F65" s="178">
        <v>26</v>
      </c>
      <c r="G65" s="179">
        <v>1.625</v>
      </c>
      <c r="H65" s="180">
        <v>1463</v>
      </c>
      <c r="I65" s="181">
        <v>2196</v>
      </c>
      <c r="J65" s="179">
        <v>1.50102529049897</v>
      </c>
      <c r="K65" s="180">
        <v>218</v>
      </c>
      <c r="L65" s="182">
        <v>456</v>
      </c>
      <c r="M65" s="179">
        <v>2.0917431192660501</v>
      </c>
      <c r="N65" s="183">
        <v>127</v>
      </c>
      <c r="O65" s="182">
        <v>339</v>
      </c>
      <c r="P65" s="179">
        <v>2.66929133858268</v>
      </c>
      <c r="Q65" s="183">
        <v>302</v>
      </c>
      <c r="R65" s="182">
        <v>775</v>
      </c>
      <c r="S65" s="179">
        <v>2.5662251655629098</v>
      </c>
      <c r="T65" s="183">
        <v>15</v>
      </c>
      <c r="U65" s="182">
        <v>38</v>
      </c>
      <c r="V65" s="179">
        <v>2.5333333333333301</v>
      </c>
      <c r="W65" s="183">
        <v>142</v>
      </c>
      <c r="X65" s="182">
        <v>331</v>
      </c>
      <c r="Y65" s="179">
        <v>2.3309859154929602</v>
      </c>
      <c r="Z65" s="183">
        <v>683</v>
      </c>
      <c r="AA65" s="182">
        <v>1974</v>
      </c>
      <c r="AB65" s="179">
        <v>2.89019033674963</v>
      </c>
      <c r="AC65" s="183">
        <v>232</v>
      </c>
      <c r="AD65" s="182">
        <v>787</v>
      </c>
      <c r="AE65" s="179">
        <v>3.3922413793103501</v>
      </c>
      <c r="AF65" s="183">
        <v>50</v>
      </c>
      <c r="AG65" s="182">
        <v>126</v>
      </c>
      <c r="AH65" s="179">
        <v>2.52</v>
      </c>
      <c r="AI65" s="183">
        <v>51</v>
      </c>
      <c r="AJ65" s="182">
        <v>182</v>
      </c>
      <c r="AK65" s="179">
        <v>3.5686274509803901</v>
      </c>
      <c r="AL65" s="183">
        <v>8</v>
      </c>
      <c r="AM65" s="182">
        <v>17</v>
      </c>
      <c r="AN65" s="179">
        <v>2.125</v>
      </c>
      <c r="AO65" s="43">
        <f t="shared" si="0"/>
        <v>3515</v>
      </c>
      <c r="AP65" s="44">
        <f t="shared" si="0"/>
        <v>7865</v>
      </c>
      <c r="AQ65" s="31">
        <f t="shared" si="1"/>
        <v>2.2375533428165006</v>
      </c>
    </row>
    <row r="66" spans="1:43" s="158" customFormat="1" x14ac:dyDescent="0.2">
      <c r="A66" s="6" t="s">
        <v>55</v>
      </c>
      <c r="B66" s="22">
        <v>241</v>
      </c>
      <c r="C66" s="4">
        <v>929</v>
      </c>
      <c r="D66" s="23">
        <v>3.8547717842323701</v>
      </c>
      <c r="E66" s="177">
        <v>199</v>
      </c>
      <c r="F66" s="178">
        <v>332</v>
      </c>
      <c r="G66" s="179">
        <v>1.6683417085427099</v>
      </c>
      <c r="H66" s="183">
        <v>891</v>
      </c>
      <c r="I66" s="182">
        <v>1987</v>
      </c>
      <c r="J66" s="179">
        <v>2.2300785634119</v>
      </c>
      <c r="K66" s="180">
        <v>237</v>
      </c>
      <c r="L66" s="182">
        <v>664</v>
      </c>
      <c r="M66" s="179">
        <v>2.8016877637130801</v>
      </c>
      <c r="N66" s="183">
        <v>151</v>
      </c>
      <c r="O66" s="182">
        <v>275</v>
      </c>
      <c r="P66" s="179">
        <v>1.82119205298013</v>
      </c>
      <c r="Q66" s="183">
        <v>211</v>
      </c>
      <c r="R66" s="182">
        <v>592</v>
      </c>
      <c r="S66" s="179">
        <v>2.8056872037914702</v>
      </c>
      <c r="T66" s="183">
        <v>40</v>
      </c>
      <c r="U66" s="182">
        <v>96</v>
      </c>
      <c r="V66" s="179">
        <v>2.4</v>
      </c>
      <c r="W66" s="183">
        <v>222</v>
      </c>
      <c r="X66" s="182">
        <v>699</v>
      </c>
      <c r="Y66" s="179">
        <v>3.14864864864865</v>
      </c>
      <c r="Z66" s="183">
        <v>441</v>
      </c>
      <c r="AA66" s="182">
        <v>1127</v>
      </c>
      <c r="AB66" s="179">
        <v>2.5555555555555598</v>
      </c>
      <c r="AC66" s="183">
        <v>112</v>
      </c>
      <c r="AD66" s="182">
        <v>360</v>
      </c>
      <c r="AE66" s="179">
        <v>3.21428571428571</v>
      </c>
      <c r="AF66" s="183">
        <v>134</v>
      </c>
      <c r="AG66" s="182">
        <v>207</v>
      </c>
      <c r="AH66" s="179">
        <v>1.5447761194029901</v>
      </c>
      <c r="AI66" s="183">
        <v>25</v>
      </c>
      <c r="AJ66" s="182">
        <v>102</v>
      </c>
      <c r="AK66" s="179">
        <v>4.08</v>
      </c>
      <c r="AL66" s="183">
        <v>54</v>
      </c>
      <c r="AM66" s="182">
        <v>284</v>
      </c>
      <c r="AN66" s="179">
        <v>5.2592592592592604</v>
      </c>
      <c r="AO66" s="43">
        <f t="shared" si="0"/>
        <v>2958</v>
      </c>
      <c r="AP66" s="44">
        <f t="shared" si="0"/>
        <v>7654</v>
      </c>
      <c r="AQ66" s="31">
        <f t="shared" si="1"/>
        <v>2.5875591615956726</v>
      </c>
    </row>
    <row r="67" spans="1:43" s="158" customFormat="1" x14ac:dyDescent="0.2">
      <c r="A67" s="6" t="s">
        <v>81</v>
      </c>
      <c r="B67" s="22">
        <v>108</v>
      </c>
      <c r="C67" s="4">
        <v>516</v>
      </c>
      <c r="D67" s="23">
        <v>4.7777777777777803</v>
      </c>
      <c r="E67" s="177">
        <v>176</v>
      </c>
      <c r="F67" s="178">
        <v>382</v>
      </c>
      <c r="G67" s="179">
        <v>2.1704545454545499</v>
      </c>
      <c r="H67" s="180">
        <v>1121</v>
      </c>
      <c r="I67" s="181">
        <v>2356</v>
      </c>
      <c r="J67" s="179">
        <v>2.1016949152542401</v>
      </c>
      <c r="K67" s="180">
        <v>156</v>
      </c>
      <c r="L67" s="182">
        <v>274</v>
      </c>
      <c r="M67" s="179">
        <v>1.7564102564102599</v>
      </c>
      <c r="N67" s="183">
        <v>208</v>
      </c>
      <c r="O67" s="182">
        <v>373</v>
      </c>
      <c r="P67" s="179">
        <v>1.7932692307692299</v>
      </c>
      <c r="Q67" s="183">
        <v>160</v>
      </c>
      <c r="R67" s="182">
        <v>482</v>
      </c>
      <c r="S67" s="179">
        <v>3.0125000000000002</v>
      </c>
      <c r="T67" s="183">
        <v>31</v>
      </c>
      <c r="U67" s="182">
        <v>151</v>
      </c>
      <c r="V67" s="179">
        <v>4.8709677419354804</v>
      </c>
      <c r="W67" s="183">
        <v>156</v>
      </c>
      <c r="X67" s="182">
        <v>490</v>
      </c>
      <c r="Y67" s="179">
        <v>3.1410256410256401</v>
      </c>
      <c r="Z67" s="183">
        <v>449</v>
      </c>
      <c r="AA67" s="182">
        <v>1057</v>
      </c>
      <c r="AB67" s="179">
        <v>2.3541202672605799</v>
      </c>
      <c r="AC67" s="183">
        <v>156</v>
      </c>
      <c r="AD67" s="182">
        <v>830</v>
      </c>
      <c r="AE67" s="179">
        <v>5.3205128205128203</v>
      </c>
      <c r="AF67" s="183">
        <v>120</v>
      </c>
      <c r="AG67" s="182">
        <v>251</v>
      </c>
      <c r="AH67" s="179">
        <v>2.0916666666666699</v>
      </c>
      <c r="AI67" s="183">
        <v>27</v>
      </c>
      <c r="AJ67" s="182">
        <v>102</v>
      </c>
      <c r="AK67" s="179">
        <v>3.7777777777777799</v>
      </c>
      <c r="AL67" s="183">
        <v>73</v>
      </c>
      <c r="AM67" s="182">
        <v>378</v>
      </c>
      <c r="AN67" s="179">
        <v>5.1780821917808204</v>
      </c>
      <c r="AO67" s="43">
        <f t="shared" si="0"/>
        <v>2941</v>
      </c>
      <c r="AP67" s="44">
        <f t="shared" si="0"/>
        <v>7642</v>
      </c>
      <c r="AQ67" s="31">
        <f t="shared" si="1"/>
        <v>2.5984359061543691</v>
      </c>
    </row>
    <row r="68" spans="1:43" s="158" customFormat="1" x14ac:dyDescent="0.2">
      <c r="A68" s="6" t="s">
        <v>57</v>
      </c>
      <c r="B68" s="22">
        <v>270</v>
      </c>
      <c r="C68" s="4">
        <v>942</v>
      </c>
      <c r="D68" s="23">
        <v>3.4888888888888898</v>
      </c>
      <c r="E68" s="177">
        <v>161</v>
      </c>
      <c r="F68" s="178">
        <v>371</v>
      </c>
      <c r="G68" s="179">
        <v>2.3043478260869601</v>
      </c>
      <c r="H68" s="180">
        <v>687</v>
      </c>
      <c r="I68" s="181">
        <v>1421</v>
      </c>
      <c r="J68" s="179">
        <v>2.0684133915574998</v>
      </c>
      <c r="K68" s="180">
        <v>161</v>
      </c>
      <c r="L68" s="182">
        <v>546</v>
      </c>
      <c r="M68" s="179">
        <v>3.39130434782609</v>
      </c>
      <c r="N68" s="183">
        <v>194</v>
      </c>
      <c r="O68" s="182">
        <v>421</v>
      </c>
      <c r="P68" s="179">
        <v>2.1701030927835099</v>
      </c>
      <c r="Q68" s="183">
        <v>210</v>
      </c>
      <c r="R68" s="182">
        <v>568</v>
      </c>
      <c r="S68" s="179">
        <v>2.7047619047619098</v>
      </c>
      <c r="T68" s="183">
        <v>66</v>
      </c>
      <c r="U68" s="182">
        <v>314</v>
      </c>
      <c r="V68" s="179">
        <v>4.7575757575757596</v>
      </c>
      <c r="W68" s="183">
        <v>158</v>
      </c>
      <c r="X68" s="182">
        <v>384</v>
      </c>
      <c r="Y68" s="179">
        <v>2.43037974683544</v>
      </c>
      <c r="Z68" s="183">
        <v>297</v>
      </c>
      <c r="AA68" s="182">
        <v>660</v>
      </c>
      <c r="AB68" s="179">
        <v>2.2222222222222201</v>
      </c>
      <c r="AC68" s="183">
        <v>207</v>
      </c>
      <c r="AD68" s="182">
        <v>811</v>
      </c>
      <c r="AE68" s="179">
        <v>3.9178743961352702</v>
      </c>
      <c r="AF68" s="183">
        <v>194</v>
      </c>
      <c r="AG68" s="182">
        <v>312</v>
      </c>
      <c r="AH68" s="179">
        <v>1.60824742268041</v>
      </c>
      <c r="AI68" s="183">
        <v>21</v>
      </c>
      <c r="AJ68" s="182">
        <v>31</v>
      </c>
      <c r="AK68" s="179">
        <v>1.47619047619048</v>
      </c>
      <c r="AL68" s="183">
        <v>64</v>
      </c>
      <c r="AM68" s="182">
        <v>284</v>
      </c>
      <c r="AN68" s="179">
        <v>4.4375</v>
      </c>
      <c r="AO68" s="43">
        <f t="shared" si="0"/>
        <v>2690</v>
      </c>
      <c r="AP68" s="44">
        <f t="shared" si="0"/>
        <v>7065</v>
      </c>
      <c r="AQ68" s="31">
        <f t="shared" si="1"/>
        <v>2.6263940520446099</v>
      </c>
    </row>
    <row r="69" spans="1:43" s="158" customFormat="1" x14ac:dyDescent="0.2">
      <c r="A69" s="6" t="s">
        <v>3</v>
      </c>
      <c r="B69" s="22">
        <v>826</v>
      </c>
      <c r="C69" s="4">
        <v>2333</v>
      </c>
      <c r="D69" s="23">
        <v>2.8244552058111401</v>
      </c>
      <c r="E69" s="177">
        <v>359</v>
      </c>
      <c r="F69" s="178">
        <v>683</v>
      </c>
      <c r="G69" s="179">
        <v>1.9025069637883001</v>
      </c>
      <c r="H69" s="180">
        <v>800</v>
      </c>
      <c r="I69" s="181">
        <v>1052</v>
      </c>
      <c r="J69" s="179">
        <v>1.3149999999999999</v>
      </c>
      <c r="K69" s="180">
        <v>254</v>
      </c>
      <c r="L69" s="182">
        <v>399</v>
      </c>
      <c r="M69" s="179">
        <v>1.57086614173228</v>
      </c>
      <c r="N69" s="183">
        <v>214</v>
      </c>
      <c r="O69" s="182">
        <v>400</v>
      </c>
      <c r="P69" s="179">
        <v>1.86915887850467</v>
      </c>
      <c r="Q69" s="183">
        <v>265</v>
      </c>
      <c r="R69" s="182">
        <v>597</v>
      </c>
      <c r="S69" s="179">
        <v>2.2528301886792499</v>
      </c>
      <c r="T69" s="183">
        <v>74</v>
      </c>
      <c r="U69" s="182">
        <v>116</v>
      </c>
      <c r="V69" s="179">
        <v>1.56756756756757</v>
      </c>
      <c r="W69" s="183">
        <v>74</v>
      </c>
      <c r="X69" s="182">
        <v>131</v>
      </c>
      <c r="Y69" s="179">
        <v>1.77027027027027</v>
      </c>
      <c r="Z69" s="183">
        <v>109</v>
      </c>
      <c r="AA69" s="182">
        <v>180</v>
      </c>
      <c r="AB69" s="179">
        <v>1.65137614678899</v>
      </c>
      <c r="AC69" s="183">
        <v>124</v>
      </c>
      <c r="AD69" s="182">
        <v>397</v>
      </c>
      <c r="AE69" s="179">
        <v>3.20161290322581</v>
      </c>
      <c r="AF69" s="183">
        <v>182</v>
      </c>
      <c r="AG69" s="182">
        <v>302</v>
      </c>
      <c r="AH69" s="179">
        <v>1.6593406593406601</v>
      </c>
      <c r="AI69" s="183">
        <v>44</v>
      </c>
      <c r="AJ69" s="182">
        <v>85</v>
      </c>
      <c r="AK69" s="179">
        <v>1.9318181818181801</v>
      </c>
      <c r="AL69" s="183">
        <v>106</v>
      </c>
      <c r="AM69" s="182">
        <v>178</v>
      </c>
      <c r="AN69" s="179">
        <v>1.67924528301887</v>
      </c>
      <c r="AO69" s="43">
        <f t="shared" si="0"/>
        <v>3431</v>
      </c>
      <c r="AP69" s="44">
        <f t="shared" si="0"/>
        <v>6853</v>
      </c>
      <c r="AQ69" s="31">
        <f t="shared" si="1"/>
        <v>1.9973768580588749</v>
      </c>
    </row>
    <row r="70" spans="1:43" s="158" customFormat="1" x14ac:dyDescent="0.2">
      <c r="A70" s="6" t="s">
        <v>78</v>
      </c>
      <c r="B70" s="22">
        <v>231</v>
      </c>
      <c r="C70" s="4">
        <v>1277</v>
      </c>
      <c r="D70" s="23">
        <v>5.5281385281385296</v>
      </c>
      <c r="E70" s="177">
        <v>41</v>
      </c>
      <c r="F70" s="178">
        <v>73</v>
      </c>
      <c r="G70" s="179">
        <v>1.7804878048780499</v>
      </c>
      <c r="H70" s="180">
        <v>399</v>
      </c>
      <c r="I70" s="181">
        <v>971</v>
      </c>
      <c r="J70" s="179">
        <v>2.43358395989975</v>
      </c>
      <c r="K70" s="180">
        <v>83</v>
      </c>
      <c r="L70" s="182">
        <v>244</v>
      </c>
      <c r="M70" s="179">
        <v>2.9397590361445798</v>
      </c>
      <c r="N70" s="183">
        <v>104</v>
      </c>
      <c r="O70" s="182">
        <v>222</v>
      </c>
      <c r="P70" s="179">
        <v>2.1346153846153801</v>
      </c>
      <c r="Q70" s="183">
        <v>117</v>
      </c>
      <c r="R70" s="182">
        <v>334</v>
      </c>
      <c r="S70" s="179">
        <v>2.8547008547008499</v>
      </c>
      <c r="T70" s="183">
        <v>28</v>
      </c>
      <c r="U70" s="182">
        <v>133</v>
      </c>
      <c r="V70" s="179">
        <v>4.75</v>
      </c>
      <c r="W70" s="183">
        <v>115</v>
      </c>
      <c r="X70" s="182">
        <v>251</v>
      </c>
      <c r="Y70" s="179">
        <v>2.1826086956521702</v>
      </c>
      <c r="Z70" s="183">
        <v>481</v>
      </c>
      <c r="AA70" s="182">
        <v>1032</v>
      </c>
      <c r="AB70" s="179">
        <v>2.1455301455301501</v>
      </c>
      <c r="AC70" s="183">
        <v>212</v>
      </c>
      <c r="AD70" s="182">
        <v>910</v>
      </c>
      <c r="AE70" s="179">
        <v>4.2924528301886804</v>
      </c>
      <c r="AF70" s="183">
        <v>77</v>
      </c>
      <c r="AG70" s="182">
        <v>299</v>
      </c>
      <c r="AH70" s="179">
        <v>3.8831168831168799</v>
      </c>
      <c r="AI70" s="183">
        <v>13</v>
      </c>
      <c r="AJ70" s="182">
        <v>27</v>
      </c>
      <c r="AK70" s="179">
        <v>2.0769230769230802</v>
      </c>
      <c r="AL70" s="183">
        <v>17</v>
      </c>
      <c r="AM70" s="182">
        <v>38</v>
      </c>
      <c r="AN70" s="179">
        <v>2.2352941176470602</v>
      </c>
      <c r="AO70" s="43">
        <f t="shared" si="0"/>
        <v>1918</v>
      </c>
      <c r="AP70" s="44">
        <f t="shared" si="0"/>
        <v>5811</v>
      </c>
      <c r="AQ70" s="31">
        <f t="shared" si="1"/>
        <v>3.0297184567257558</v>
      </c>
    </row>
    <row r="71" spans="1:43" s="158" customFormat="1" x14ac:dyDescent="0.2">
      <c r="A71" s="6" t="s">
        <v>76</v>
      </c>
      <c r="B71" s="22">
        <v>290</v>
      </c>
      <c r="C71" s="4">
        <v>1397</v>
      </c>
      <c r="D71" s="23">
        <v>4.8172413793103503</v>
      </c>
      <c r="E71" s="177">
        <v>49</v>
      </c>
      <c r="F71" s="178">
        <v>105</v>
      </c>
      <c r="G71" s="179">
        <v>2.1428571428571401</v>
      </c>
      <c r="H71" s="180">
        <v>497</v>
      </c>
      <c r="I71" s="181">
        <v>881</v>
      </c>
      <c r="J71" s="179">
        <v>1.77263581488934</v>
      </c>
      <c r="K71" s="180">
        <v>111</v>
      </c>
      <c r="L71" s="182">
        <v>303</v>
      </c>
      <c r="M71" s="179">
        <v>2.7297297297297298</v>
      </c>
      <c r="N71" s="183">
        <v>58</v>
      </c>
      <c r="O71" s="182">
        <v>152</v>
      </c>
      <c r="P71" s="179">
        <v>2.6206896551724101</v>
      </c>
      <c r="Q71" s="183">
        <v>93</v>
      </c>
      <c r="R71" s="182">
        <v>275</v>
      </c>
      <c r="S71" s="179">
        <v>2.9569892473118302</v>
      </c>
      <c r="T71" s="183">
        <v>22</v>
      </c>
      <c r="U71" s="182">
        <v>28</v>
      </c>
      <c r="V71" s="179">
        <v>1.27272727272727</v>
      </c>
      <c r="W71" s="183">
        <v>146</v>
      </c>
      <c r="X71" s="182">
        <v>357</v>
      </c>
      <c r="Y71" s="179">
        <v>2.4452054794520501</v>
      </c>
      <c r="Z71" s="183">
        <v>361</v>
      </c>
      <c r="AA71" s="182">
        <v>647</v>
      </c>
      <c r="AB71" s="179">
        <v>1.79224376731302</v>
      </c>
      <c r="AC71" s="183">
        <v>177</v>
      </c>
      <c r="AD71" s="182">
        <v>858</v>
      </c>
      <c r="AE71" s="179">
        <v>4.84745762711864</v>
      </c>
      <c r="AF71" s="183">
        <v>68</v>
      </c>
      <c r="AG71" s="182">
        <v>105</v>
      </c>
      <c r="AH71" s="179">
        <v>1.54411764705882</v>
      </c>
      <c r="AI71" s="183">
        <v>34</v>
      </c>
      <c r="AJ71" s="182">
        <v>58</v>
      </c>
      <c r="AK71" s="179">
        <v>1.70588235294118</v>
      </c>
      <c r="AL71" s="183">
        <v>40</v>
      </c>
      <c r="AM71" s="182">
        <v>65</v>
      </c>
      <c r="AN71" s="179">
        <v>1.625</v>
      </c>
      <c r="AO71" s="43">
        <f t="shared" ref="AO71:AP79" si="2">SUM(B71,E71,H71,K71,N71,Q71,T71,W71,Z71,AC71,AF71,AI71,AL71)</f>
        <v>1946</v>
      </c>
      <c r="AP71" s="44">
        <f t="shared" si="2"/>
        <v>5231</v>
      </c>
      <c r="AQ71" s="31">
        <f t="shared" si="1"/>
        <v>2.6880781089414181</v>
      </c>
    </row>
    <row r="72" spans="1:43" s="158" customFormat="1" x14ac:dyDescent="0.2">
      <c r="A72" s="6" t="s">
        <v>59</v>
      </c>
      <c r="B72" s="22">
        <v>25</v>
      </c>
      <c r="C72" s="4">
        <v>76</v>
      </c>
      <c r="D72" s="23">
        <v>3.04</v>
      </c>
      <c r="E72" s="177">
        <v>16</v>
      </c>
      <c r="F72" s="178">
        <v>40</v>
      </c>
      <c r="G72" s="179">
        <v>2.5</v>
      </c>
      <c r="H72" s="180">
        <v>605</v>
      </c>
      <c r="I72" s="181">
        <v>1440</v>
      </c>
      <c r="J72" s="179">
        <v>2.3801652892562002</v>
      </c>
      <c r="K72" s="180">
        <v>278</v>
      </c>
      <c r="L72" s="182">
        <v>541</v>
      </c>
      <c r="M72" s="179">
        <v>1.94604316546763</v>
      </c>
      <c r="N72" s="183">
        <v>55</v>
      </c>
      <c r="O72" s="182">
        <v>211</v>
      </c>
      <c r="P72" s="179">
        <v>3.83636363636364</v>
      </c>
      <c r="Q72" s="183">
        <v>169</v>
      </c>
      <c r="R72" s="182">
        <v>348</v>
      </c>
      <c r="S72" s="179">
        <v>2.0591715976331399</v>
      </c>
      <c r="T72" s="183">
        <v>5</v>
      </c>
      <c r="U72" s="182">
        <v>17</v>
      </c>
      <c r="V72" s="179">
        <v>3.4</v>
      </c>
      <c r="W72" s="183">
        <v>109</v>
      </c>
      <c r="X72" s="182">
        <v>514</v>
      </c>
      <c r="Y72" s="179">
        <v>4.71559633027523</v>
      </c>
      <c r="Z72" s="183">
        <v>625</v>
      </c>
      <c r="AA72" s="182">
        <v>1576</v>
      </c>
      <c r="AB72" s="179">
        <v>2.5215999999999998</v>
      </c>
      <c r="AC72" s="183">
        <v>85</v>
      </c>
      <c r="AD72" s="182">
        <v>168</v>
      </c>
      <c r="AE72" s="179">
        <v>1.97647058823529</v>
      </c>
      <c r="AF72" s="183">
        <v>150</v>
      </c>
      <c r="AG72" s="182">
        <v>186</v>
      </c>
      <c r="AH72" s="179">
        <v>1.24</v>
      </c>
      <c r="AI72" s="183">
        <v>5</v>
      </c>
      <c r="AJ72" s="182">
        <v>16</v>
      </c>
      <c r="AK72" s="179">
        <v>3.2</v>
      </c>
      <c r="AL72" s="183">
        <v>4</v>
      </c>
      <c r="AM72" s="182">
        <v>6</v>
      </c>
      <c r="AN72" s="179">
        <v>1.5</v>
      </c>
      <c r="AO72" s="43">
        <f t="shared" si="2"/>
        <v>2131</v>
      </c>
      <c r="AP72" s="44">
        <f t="shared" si="2"/>
        <v>5139</v>
      </c>
      <c r="AQ72" s="31">
        <f t="shared" si="1"/>
        <v>2.4115438761145001</v>
      </c>
    </row>
    <row r="73" spans="1:43" s="158" customFormat="1" x14ac:dyDescent="0.2">
      <c r="A73" s="6" t="s">
        <v>82</v>
      </c>
      <c r="B73" s="22">
        <v>150</v>
      </c>
      <c r="C73" s="4">
        <v>781</v>
      </c>
      <c r="D73" s="23">
        <v>5.2066666666666697</v>
      </c>
      <c r="E73" s="177">
        <v>21</v>
      </c>
      <c r="F73" s="178">
        <v>42</v>
      </c>
      <c r="G73" s="179">
        <v>2</v>
      </c>
      <c r="H73" s="180">
        <v>604</v>
      </c>
      <c r="I73" s="181">
        <v>1325</v>
      </c>
      <c r="J73" s="179">
        <v>2.1937086092715199</v>
      </c>
      <c r="K73" s="180">
        <v>79</v>
      </c>
      <c r="L73" s="182">
        <v>220</v>
      </c>
      <c r="M73" s="179">
        <v>2.78481012658228</v>
      </c>
      <c r="N73" s="183">
        <v>364</v>
      </c>
      <c r="O73" s="182">
        <v>780</v>
      </c>
      <c r="P73" s="179">
        <v>2.1428571428571401</v>
      </c>
      <c r="Q73" s="183">
        <v>76</v>
      </c>
      <c r="R73" s="182">
        <v>254</v>
      </c>
      <c r="S73" s="179">
        <v>3.3421052631578898</v>
      </c>
      <c r="T73" s="183">
        <v>3</v>
      </c>
      <c r="U73" s="182">
        <v>11</v>
      </c>
      <c r="V73" s="179">
        <v>3.6666666666666701</v>
      </c>
      <c r="W73" s="183">
        <v>58</v>
      </c>
      <c r="X73" s="182">
        <v>134</v>
      </c>
      <c r="Y73" s="179">
        <v>2.31034482758621</v>
      </c>
      <c r="Z73" s="183">
        <v>372</v>
      </c>
      <c r="AA73" s="182">
        <v>815</v>
      </c>
      <c r="AB73" s="179">
        <v>2.1908602150537599</v>
      </c>
      <c r="AC73" s="183">
        <v>74</v>
      </c>
      <c r="AD73" s="182">
        <v>364</v>
      </c>
      <c r="AE73" s="179">
        <v>4.9189189189189202</v>
      </c>
      <c r="AF73" s="183">
        <v>32</v>
      </c>
      <c r="AG73" s="182">
        <v>77</v>
      </c>
      <c r="AH73" s="179">
        <v>2.40625</v>
      </c>
      <c r="AI73" s="183">
        <v>4</v>
      </c>
      <c r="AJ73" s="182">
        <v>4</v>
      </c>
      <c r="AK73" s="179">
        <v>1</v>
      </c>
      <c r="AL73" s="183">
        <v>1</v>
      </c>
      <c r="AM73" s="182">
        <v>1</v>
      </c>
      <c r="AN73" s="179">
        <v>1</v>
      </c>
      <c r="AO73" s="43">
        <f t="shared" si="2"/>
        <v>1838</v>
      </c>
      <c r="AP73" s="44">
        <f t="shared" si="2"/>
        <v>4808</v>
      </c>
      <c r="AQ73" s="31">
        <f t="shared" ref="AQ73:AQ79" si="3">AP73/AO73</f>
        <v>2.6158868335146899</v>
      </c>
    </row>
    <row r="74" spans="1:43" s="158" customFormat="1" x14ac:dyDescent="0.2">
      <c r="A74" s="6" t="s">
        <v>77</v>
      </c>
      <c r="B74" s="22">
        <v>252</v>
      </c>
      <c r="C74" s="4">
        <v>1147</v>
      </c>
      <c r="D74" s="23">
        <v>4.5515873015872996</v>
      </c>
      <c r="E74" s="177">
        <v>33</v>
      </c>
      <c r="F74" s="178">
        <v>77</v>
      </c>
      <c r="G74" s="179">
        <v>2.3333333333333299</v>
      </c>
      <c r="H74" s="180">
        <v>520</v>
      </c>
      <c r="I74" s="181">
        <v>1030</v>
      </c>
      <c r="J74" s="179">
        <v>1.9807692307692299</v>
      </c>
      <c r="K74" s="180">
        <v>115</v>
      </c>
      <c r="L74" s="182">
        <v>238</v>
      </c>
      <c r="M74" s="179">
        <v>2.0695652173912999</v>
      </c>
      <c r="N74" s="183">
        <v>35</v>
      </c>
      <c r="O74" s="182">
        <v>89</v>
      </c>
      <c r="P74" s="179">
        <v>2.54285714285714</v>
      </c>
      <c r="Q74" s="183">
        <v>135</v>
      </c>
      <c r="R74" s="182">
        <v>392</v>
      </c>
      <c r="S74" s="179">
        <v>2.9037037037036999</v>
      </c>
      <c r="T74" s="183">
        <v>14</v>
      </c>
      <c r="U74" s="182">
        <v>65</v>
      </c>
      <c r="V74" s="179">
        <v>4.6428571428571397</v>
      </c>
      <c r="W74" s="183">
        <v>71</v>
      </c>
      <c r="X74" s="182">
        <v>179</v>
      </c>
      <c r="Y74" s="179">
        <v>2.52112676056338</v>
      </c>
      <c r="Z74" s="183">
        <v>296</v>
      </c>
      <c r="AA74" s="182">
        <v>529</v>
      </c>
      <c r="AB74" s="179">
        <v>1.7871621621621601</v>
      </c>
      <c r="AC74" s="183">
        <v>117</v>
      </c>
      <c r="AD74" s="182">
        <v>571</v>
      </c>
      <c r="AE74" s="179">
        <v>4.8803418803418799</v>
      </c>
      <c r="AF74" s="183">
        <v>67</v>
      </c>
      <c r="AG74" s="182">
        <v>127</v>
      </c>
      <c r="AH74" s="179">
        <v>1.8955223880597001</v>
      </c>
      <c r="AI74" s="183">
        <v>21</v>
      </c>
      <c r="AJ74" s="182">
        <v>40</v>
      </c>
      <c r="AK74" s="179">
        <v>1.9047619047619</v>
      </c>
      <c r="AL74" s="183">
        <v>67</v>
      </c>
      <c r="AM74" s="182">
        <v>112</v>
      </c>
      <c r="AN74" s="179">
        <v>1.6716417910447801</v>
      </c>
      <c r="AO74" s="43">
        <f t="shared" si="2"/>
        <v>1743</v>
      </c>
      <c r="AP74" s="44">
        <f t="shared" si="2"/>
        <v>4596</v>
      </c>
      <c r="AQ74" s="31">
        <f t="shared" si="3"/>
        <v>2.6368330464716006</v>
      </c>
    </row>
    <row r="75" spans="1:43" s="158" customFormat="1" x14ac:dyDescent="0.2">
      <c r="A75" s="6" t="s">
        <v>79</v>
      </c>
      <c r="B75" s="22">
        <v>105</v>
      </c>
      <c r="C75" s="4">
        <v>521</v>
      </c>
      <c r="D75" s="23">
        <v>4.9619047619047603</v>
      </c>
      <c r="E75" s="177">
        <v>92</v>
      </c>
      <c r="F75" s="178">
        <v>275</v>
      </c>
      <c r="G75" s="179">
        <v>2.9891304347826102</v>
      </c>
      <c r="H75" s="180">
        <v>426</v>
      </c>
      <c r="I75" s="181">
        <v>944</v>
      </c>
      <c r="J75" s="179">
        <v>2.21596244131455</v>
      </c>
      <c r="K75" s="180">
        <v>129</v>
      </c>
      <c r="L75" s="182">
        <v>340</v>
      </c>
      <c r="M75" s="179">
        <v>2.6356589147286802</v>
      </c>
      <c r="N75" s="183">
        <v>63</v>
      </c>
      <c r="O75" s="182">
        <v>166</v>
      </c>
      <c r="P75" s="179">
        <v>2.63492063492063</v>
      </c>
      <c r="Q75" s="183">
        <v>218</v>
      </c>
      <c r="R75" s="182">
        <v>659</v>
      </c>
      <c r="S75" s="179">
        <v>3.02293577981651</v>
      </c>
      <c r="T75" s="183">
        <v>3</v>
      </c>
      <c r="U75" s="182">
        <v>3</v>
      </c>
      <c r="V75" s="179">
        <v>1</v>
      </c>
      <c r="W75" s="183">
        <v>69</v>
      </c>
      <c r="X75" s="182">
        <v>166</v>
      </c>
      <c r="Y75" s="179">
        <v>2.4057971014492798</v>
      </c>
      <c r="Z75" s="183">
        <v>217</v>
      </c>
      <c r="AA75" s="182">
        <v>368</v>
      </c>
      <c r="AB75" s="179">
        <v>1.69585253456221</v>
      </c>
      <c r="AC75" s="183">
        <v>63</v>
      </c>
      <c r="AD75" s="182">
        <v>208</v>
      </c>
      <c r="AE75" s="179">
        <v>3.3015873015873001</v>
      </c>
      <c r="AF75" s="183">
        <v>56</v>
      </c>
      <c r="AG75" s="182">
        <v>224</v>
      </c>
      <c r="AH75" s="179">
        <v>4</v>
      </c>
      <c r="AI75" s="183">
        <v>3</v>
      </c>
      <c r="AJ75" s="182">
        <v>13</v>
      </c>
      <c r="AK75" s="179">
        <v>4.3333333333333304</v>
      </c>
      <c r="AL75" s="183">
        <v>22</v>
      </c>
      <c r="AM75" s="182">
        <v>41</v>
      </c>
      <c r="AN75" s="179">
        <v>1.86363636363636</v>
      </c>
      <c r="AO75" s="43">
        <f t="shared" si="2"/>
        <v>1466</v>
      </c>
      <c r="AP75" s="44">
        <f t="shared" si="2"/>
        <v>3928</v>
      </c>
      <c r="AQ75" s="31">
        <f t="shared" si="3"/>
        <v>2.679399727148704</v>
      </c>
    </row>
    <row r="76" spans="1:43" s="158" customFormat="1" x14ac:dyDescent="0.2">
      <c r="A76" s="6" t="s">
        <v>67</v>
      </c>
      <c r="B76" s="22">
        <v>101</v>
      </c>
      <c r="C76" s="4">
        <v>441</v>
      </c>
      <c r="D76" s="23">
        <v>4.3663366336633702</v>
      </c>
      <c r="E76" s="177">
        <v>27</v>
      </c>
      <c r="F76" s="178">
        <v>93</v>
      </c>
      <c r="G76" s="179">
        <v>3.4444444444444402</v>
      </c>
      <c r="H76" s="180">
        <v>240</v>
      </c>
      <c r="I76" s="181">
        <v>617</v>
      </c>
      <c r="J76" s="179">
        <v>2.5708333333333302</v>
      </c>
      <c r="K76" s="180">
        <v>62</v>
      </c>
      <c r="L76" s="182">
        <v>193</v>
      </c>
      <c r="M76" s="179">
        <v>3.1129032258064502</v>
      </c>
      <c r="N76" s="183">
        <v>86</v>
      </c>
      <c r="O76" s="182">
        <v>245</v>
      </c>
      <c r="P76" s="179">
        <v>2.8488372093023302</v>
      </c>
      <c r="Q76" s="183">
        <v>113</v>
      </c>
      <c r="R76" s="182">
        <v>433</v>
      </c>
      <c r="S76" s="179">
        <v>3.83185840707965</v>
      </c>
      <c r="T76" s="183">
        <v>5</v>
      </c>
      <c r="U76" s="182">
        <v>7</v>
      </c>
      <c r="V76" s="179">
        <v>1.4</v>
      </c>
      <c r="W76" s="183">
        <v>113</v>
      </c>
      <c r="X76" s="182">
        <v>295</v>
      </c>
      <c r="Y76" s="179">
        <v>2.6106194690265498</v>
      </c>
      <c r="Z76" s="183">
        <v>327</v>
      </c>
      <c r="AA76" s="182">
        <v>648</v>
      </c>
      <c r="AB76" s="179">
        <v>1.98165137614679</v>
      </c>
      <c r="AC76" s="183">
        <v>97</v>
      </c>
      <c r="AD76" s="182">
        <v>434</v>
      </c>
      <c r="AE76" s="179">
        <v>4.4742268041237097</v>
      </c>
      <c r="AF76" s="183">
        <v>84</v>
      </c>
      <c r="AG76" s="182">
        <v>354</v>
      </c>
      <c r="AH76" s="179">
        <v>4.21428571428571</v>
      </c>
      <c r="AI76" s="183">
        <v>13</v>
      </c>
      <c r="AJ76" s="182">
        <v>18</v>
      </c>
      <c r="AK76" s="179">
        <v>1.3846153846153799</v>
      </c>
      <c r="AL76" s="183">
        <v>8</v>
      </c>
      <c r="AM76" s="182">
        <v>30</v>
      </c>
      <c r="AN76" s="179">
        <v>3.75</v>
      </c>
      <c r="AO76" s="43">
        <f t="shared" si="2"/>
        <v>1276</v>
      </c>
      <c r="AP76" s="44">
        <f t="shared" si="2"/>
        <v>3808</v>
      </c>
      <c r="AQ76" s="31">
        <f t="shared" si="3"/>
        <v>2.9843260188087775</v>
      </c>
    </row>
    <row r="77" spans="1:43" s="158" customFormat="1" x14ac:dyDescent="0.2">
      <c r="A77" s="6" t="s">
        <v>58</v>
      </c>
      <c r="B77" s="22">
        <v>107</v>
      </c>
      <c r="C77" s="4">
        <v>331</v>
      </c>
      <c r="D77" s="23">
        <v>3.0934579439252299</v>
      </c>
      <c r="E77" s="177">
        <v>36</v>
      </c>
      <c r="F77" s="178">
        <v>64</v>
      </c>
      <c r="G77" s="179">
        <v>1.7777777777777799</v>
      </c>
      <c r="H77" s="180">
        <v>482</v>
      </c>
      <c r="I77" s="181">
        <v>865</v>
      </c>
      <c r="J77" s="179">
        <v>1.7946058091286301</v>
      </c>
      <c r="K77" s="180">
        <v>107</v>
      </c>
      <c r="L77" s="182">
        <v>333</v>
      </c>
      <c r="M77" s="179">
        <v>3.1121495327102799</v>
      </c>
      <c r="N77" s="183">
        <v>116</v>
      </c>
      <c r="O77" s="182">
        <v>254</v>
      </c>
      <c r="P77" s="179">
        <v>2.18965517241379</v>
      </c>
      <c r="Q77" s="183">
        <v>75</v>
      </c>
      <c r="R77" s="182">
        <v>268</v>
      </c>
      <c r="S77" s="179">
        <v>3.5733333333333301</v>
      </c>
      <c r="T77" s="183">
        <v>18</v>
      </c>
      <c r="U77" s="182">
        <v>33</v>
      </c>
      <c r="V77" s="179">
        <v>1.8333333333333299</v>
      </c>
      <c r="W77" s="183">
        <v>83</v>
      </c>
      <c r="X77" s="182">
        <v>140</v>
      </c>
      <c r="Y77" s="179">
        <v>1.68674698795181</v>
      </c>
      <c r="Z77" s="183">
        <v>187</v>
      </c>
      <c r="AA77" s="182">
        <v>392</v>
      </c>
      <c r="AB77" s="179">
        <v>2.0962566844919799</v>
      </c>
      <c r="AC77" s="183">
        <v>90</v>
      </c>
      <c r="AD77" s="182">
        <v>377</v>
      </c>
      <c r="AE77" s="179">
        <v>4.18888888888889</v>
      </c>
      <c r="AF77" s="183">
        <v>69</v>
      </c>
      <c r="AG77" s="182">
        <v>192</v>
      </c>
      <c r="AH77" s="179">
        <v>2.7826086956521698</v>
      </c>
      <c r="AI77" s="183">
        <v>5</v>
      </c>
      <c r="AJ77" s="182">
        <v>5</v>
      </c>
      <c r="AK77" s="179">
        <v>1</v>
      </c>
      <c r="AL77" s="183">
        <v>12</v>
      </c>
      <c r="AM77" s="182">
        <v>28</v>
      </c>
      <c r="AN77" s="179">
        <v>2.3333333333333299</v>
      </c>
      <c r="AO77" s="43">
        <f t="shared" si="2"/>
        <v>1387</v>
      </c>
      <c r="AP77" s="44">
        <f t="shared" si="2"/>
        <v>3282</v>
      </c>
      <c r="AQ77" s="31">
        <f t="shared" si="3"/>
        <v>2.3662581110310024</v>
      </c>
    </row>
    <row r="78" spans="1:43" s="158" customFormat="1" x14ac:dyDescent="0.2">
      <c r="A78" s="6" t="s">
        <v>91</v>
      </c>
      <c r="B78" s="22">
        <v>38</v>
      </c>
      <c r="C78" s="4">
        <v>166</v>
      </c>
      <c r="D78" s="23">
        <v>4.3684210526315796</v>
      </c>
      <c r="E78" s="177">
        <v>16</v>
      </c>
      <c r="F78" s="178">
        <v>68</v>
      </c>
      <c r="G78" s="179">
        <v>4.25</v>
      </c>
      <c r="H78" s="180">
        <v>198</v>
      </c>
      <c r="I78" s="181">
        <v>452</v>
      </c>
      <c r="J78" s="179">
        <v>2.2828282828282802</v>
      </c>
      <c r="K78" s="180">
        <v>53</v>
      </c>
      <c r="L78" s="182">
        <v>147</v>
      </c>
      <c r="M78" s="179">
        <v>2.7735849056603801</v>
      </c>
      <c r="N78" s="183">
        <v>18</v>
      </c>
      <c r="O78" s="182">
        <v>61</v>
      </c>
      <c r="P78" s="179">
        <v>3.3888888888888902</v>
      </c>
      <c r="Q78" s="183">
        <v>85</v>
      </c>
      <c r="R78" s="182">
        <v>232</v>
      </c>
      <c r="S78" s="179">
        <v>2.7294117647058802</v>
      </c>
      <c r="T78" s="183">
        <v>0</v>
      </c>
      <c r="U78" s="182">
        <v>0</v>
      </c>
      <c r="V78" s="179" t="s">
        <v>121</v>
      </c>
      <c r="W78" s="183">
        <v>64</v>
      </c>
      <c r="X78" s="182">
        <v>203</v>
      </c>
      <c r="Y78" s="179">
        <v>3.171875</v>
      </c>
      <c r="Z78" s="183">
        <v>380</v>
      </c>
      <c r="AA78" s="182">
        <v>1542</v>
      </c>
      <c r="AB78" s="179">
        <v>4.0578947368421101</v>
      </c>
      <c r="AC78" s="183">
        <v>60</v>
      </c>
      <c r="AD78" s="182">
        <v>162</v>
      </c>
      <c r="AE78" s="179">
        <v>2.7</v>
      </c>
      <c r="AF78" s="183">
        <v>20</v>
      </c>
      <c r="AG78" s="182">
        <v>58</v>
      </c>
      <c r="AH78" s="179">
        <v>2.9</v>
      </c>
      <c r="AI78" s="183">
        <v>0</v>
      </c>
      <c r="AJ78" s="182">
        <v>0</v>
      </c>
      <c r="AK78" s="179" t="s">
        <v>121</v>
      </c>
      <c r="AL78" s="183">
        <v>3</v>
      </c>
      <c r="AM78" s="182">
        <v>3</v>
      </c>
      <c r="AN78" s="179">
        <v>1</v>
      </c>
      <c r="AO78" s="43">
        <f t="shared" si="2"/>
        <v>935</v>
      </c>
      <c r="AP78" s="44">
        <f t="shared" si="2"/>
        <v>3094</v>
      </c>
      <c r="AQ78" s="31">
        <f t="shared" si="3"/>
        <v>3.3090909090909091</v>
      </c>
    </row>
    <row r="79" spans="1:43" s="158" customFormat="1" x14ac:dyDescent="0.2">
      <c r="A79" s="6" t="s">
        <v>84</v>
      </c>
      <c r="B79" s="22">
        <v>41</v>
      </c>
      <c r="C79" s="4">
        <v>136</v>
      </c>
      <c r="D79" s="23">
        <v>3.3170731707317098</v>
      </c>
      <c r="E79" s="177">
        <v>6</v>
      </c>
      <c r="F79" s="178">
        <v>18</v>
      </c>
      <c r="G79" s="179">
        <v>3</v>
      </c>
      <c r="H79" s="180">
        <v>343</v>
      </c>
      <c r="I79" s="181">
        <v>709</v>
      </c>
      <c r="J79" s="179">
        <v>2.0670553935860099</v>
      </c>
      <c r="K79" s="180">
        <v>61</v>
      </c>
      <c r="L79" s="182">
        <v>163</v>
      </c>
      <c r="M79" s="179">
        <v>2.6721311475409801</v>
      </c>
      <c r="N79" s="183">
        <v>37</v>
      </c>
      <c r="O79" s="182">
        <v>153</v>
      </c>
      <c r="P79" s="179">
        <v>4.1351351351351404</v>
      </c>
      <c r="Q79" s="183">
        <v>199</v>
      </c>
      <c r="R79" s="182">
        <v>572</v>
      </c>
      <c r="S79" s="179">
        <v>2.8743718592964802</v>
      </c>
      <c r="T79" s="183">
        <v>1</v>
      </c>
      <c r="U79" s="182">
        <v>1</v>
      </c>
      <c r="V79" s="179">
        <v>1</v>
      </c>
      <c r="W79" s="183">
        <v>78</v>
      </c>
      <c r="X79" s="182">
        <v>487</v>
      </c>
      <c r="Y79" s="179">
        <v>6.2435897435897401</v>
      </c>
      <c r="Z79" s="183">
        <v>167</v>
      </c>
      <c r="AA79" s="182">
        <v>492</v>
      </c>
      <c r="AB79" s="179">
        <v>2.9461077844311401</v>
      </c>
      <c r="AC79" s="183">
        <v>30</v>
      </c>
      <c r="AD79" s="182">
        <v>59</v>
      </c>
      <c r="AE79" s="179">
        <v>1.9666666666666699</v>
      </c>
      <c r="AF79" s="183">
        <v>20</v>
      </c>
      <c r="AG79" s="182">
        <v>39</v>
      </c>
      <c r="AH79" s="179">
        <v>1.95</v>
      </c>
      <c r="AI79" s="183">
        <v>0</v>
      </c>
      <c r="AJ79" s="182">
        <v>0</v>
      </c>
      <c r="AK79" s="179" t="s">
        <v>121</v>
      </c>
      <c r="AL79" s="183">
        <v>1</v>
      </c>
      <c r="AM79" s="182">
        <v>1</v>
      </c>
      <c r="AN79" s="179">
        <v>1</v>
      </c>
      <c r="AO79" s="43">
        <f t="shared" si="2"/>
        <v>984</v>
      </c>
      <c r="AP79" s="44">
        <f t="shared" si="2"/>
        <v>2830</v>
      </c>
      <c r="AQ79" s="31">
        <f t="shared" si="3"/>
        <v>2.8760162601626016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2019-05-03T13:32:46Z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