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_Pakete\2019\Tabellen für Katja\"/>
    </mc:Choice>
  </mc:AlternateContent>
  <bookViews>
    <workbookView xWindow="-15" yWindow="-15" windowWidth="18495" windowHeight="5310"/>
  </bookViews>
  <sheets>
    <sheet name="2016" sheetId="13" r:id="rId1"/>
    <sheet name="2014" sheetId="12" r:id="rId2"/>
    <sheet name="2012" sheetId="14" r:id="rId3"/>
  </sheets>
  <calcPr calcId="162913"/>
</workbook>
</file>

<file path=xl/calcChain.xml><?xml version="1.0" encoding="utf-8"?>
<calcChain xmlns="http://schemas.openxmlformats.org/spreadsheetml/2006/main">
  <c r="E15" i="14" l="1"/>
  <c r="F15" i="14" s="1"/>
  <c r="E14" i="14"/>
  <c r="F14" i="14" s="1"/>
  <c r="E13" i="14"/>
  <c r="F13" i="14" s="1"/>
  <c r="E12" i="14"/>
  <c r="F12" i="14" s="1"/>
  <c r="E9" i="14"/>
  <c r="F9" i="14" s="1"/>
  <c r="E8" i="14"/>
  <c r="F8" i="14" s="1"/>
  <c r="E7" i="14"/>
  <c r="F7" i="14" s="1"/>
  <c r="E6" i="14"/>
  <c r="F6" i="14" s="1"/>
  <c r="E15" i="13" l="1"/>
  <c r="F15" i="13" s="1"/>
  <c r="E14" i="13"/>
  <c r="F14" i="13" s="1"/>
  <c r="E13" i="13"/>
  <c r="F13" i="13" s="1"/>
  <c r="E12" i="13"/>
  <c r="F12" i="13" s="1"/>
  <c r="E9" i="13"/>
  <c r="F9" i="13" s="1"/>
  <c r="E8" i="13"/>
  <c r="F8" i="13" s="1"/>
  <c r="E7" i="13"/>
  <c r="F7" i="13" s="1"/>
  <c r="E6" i="13"/>
  <c r="F6" i="13" s="1"/>
  <c r="E15" i="12" l="1"/>
  <c r="F15" i="12" s="1"/>
  <c r="E14" i="12"/>
  <c r="F14" i="12" s="1"/>
  <c r="E13" i="12"/>
  <c r="F13" i="12" s="1"/>
  <c r="E12" i="12"/>
  <c r="F12" i="12" s="1"/>
  <c r="E9" i="12" l="1"/>
  <c r="F9" i="12" s="1"/>
  <c r="E8" i="12"/>
  <c r="F8" i="12" s="1"/>
  <c r="E7" i="12"/>
  <c r="F7" i="12" s="1"/>
  <c r="E6" i="12"/>
  <c r="F6" i="12" s="1"/>
</calcChain>
</file>

<file path=xl/sharedStrings.xml><?xml version="1.0" encoding="utf-8"?>
<sst xmlns="http://schemas.openxmlformats.org/spreadsheetml/2006/main" count="81" uniqueCount="25">
  <si>
    <t>Femmes</t>
  </si>
  <si>
    <t>Hommes</t>
  </si>
  <si>
    <t>Source: Enquête suisse sur la structure des salaires (ESS)</t>
  </si>
  <si>
    <t>Tâches qui exigent une capacité à résoudre des problèmes complexes et à prendre des décisions fondées sur un vaste ensemble de connaissances théoriques et factuelles dans un domaine spécialisé</t>
  </si>
  <si>
    <t>Tâches pratiques complexes nécessitant un vaste ensemble de connaissances dans un domaine spécialisé</t>
  </si>
  <si>
    <t>Tâches pratiques telles que la vente/ les soins/ le traitement de données et les tâches administratives/ l'utilisation de machines et d'appareils électroniques/ les services de sécurité/ la conduite de véhicules</t>
  </si>
  <si>
    <t>Tâches physiques ou manuelles simples</t>
  </si>
  <si>
    <t>Total</t>
  </si>
  <si>
    <t>Secteur privé</t>
  </si>
  <si>
    <t>Salaire mensuel brut standardisé
Médiane, en francs</t>
  </si>
  <si>
    <t>Différence salariale entre femmes et hommes en %</t>
  </si>
  <si>
    <t>Secteur privé et secteur public (Confédération, cantons, districts, communes, corporations) ensemble</t>
  </si>
  <si>
    <t>Salaire féminin en % du salaire masculin</t>
  </si>
  <si>
    <t>Salaire mensuel brut et différence salariale entre femmes et hommes selon le niveau de compétences*, en 2014</t>
  </si>
  <si>
    <t>La médiane divise le groupe des salariés en deux moitiés: la première se situe au-dessus de la médiane, la seconde au-dessous.</t>
  </si>
  <si>
    <t>Salaire mensuel brut et différence salariale entre femmes et hommes selon le niveau de compétences*, en 2016</t>
  </si>
  <si>
    <t>Salaire mensuel brut et différence salariale entre femmes et hommes selon le niveau de compétences*, en 2012</t>
  </si>
  <si>
    <t>cc-f-20.04.05.03.02</t>
  </si>
  <si>
    <t>© OFS</t>
  </si>
  <si>
    <t>Renseignements: Office fédéral de la statistique (OFS), section Démographie et migration, info.dem@bfs.admin.ch, tél. 058 463 67 11</t>
  </si>
  <si>
    <t>Le salaire brut mensuel standardisé est calculé sur la base d'un temps de travail normalisé de 4 semaines 1/3 à 40 heures, permettant une conversion des emplois à temps partiel en emplois à plein temps.</t>
  </si>
  <si>
    <t xml:space="preserve"> *Secteur privé: résultats basés sur en moyenne 68% des données; secteur privé et secteur public: résultats basés sur en moyenne 71% des données.</t>
  </si>
  <si>
    <t xml:space="preserve"> *Secteur privé: résultats basés sur en moyenne 76% des données; secteur privé et secteur public: résultats basés sur en moyenne 78% des données.</t>
  </si>
  <si>
    <t xml:space="preserve"> *Secteur privé: résultats basés sur en moyenne 74% des données; secteur privé et secteur public: résultats basés sur en moyenne 77% des données.</t>
  </si>
  <si>
    <t>Version corrigée du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</si>
</sst>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vertical="center" wrapText="1"/>
    </xf>
    <xf numFmtId="0" fontId="5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0" fillId="0" borderId="11" xfId="0" applyBorder="1"/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0" fontId="5" fillId="0" borderId="0" xfId="2" applyFont="1" applyFill="1" applyBorder="1" applyAlignment="1">
      <alignment horizontal="left" vertical="center"/>
    </xf>
    <xf numFmtId="0" fontId="1" fillId="3" borderId="0" xfId="4" applyFont="1" applyFill="1" applyBorder="1" applyAlignment="1">
      <alignment vertical="center"/>
    </xf>
    <xf numFmtId="0" fontId="1" fillId="3" borderId="0" xfId="5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1" fillId="0" borderId="12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</cellXfs>
  <cellStyles count="6">
    <cellStyle name="Normal_cc-d-03.4.1-A01" xfId="5"/>
    <cellStyle name="Normal_cc-f-03.4.1-A01" xfId="1"/>
    <cellStyle name="Normal_cc-f-03.4.1-A06" xfId="2"/>
    <cellStyle name="Normal_cc-f-03.4.1-A11" xfId="4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40.5703125" customWidth="1"/>
    <col min="2" max="3" width="7.42578125" customWidth="1"/>
    <col min="4" max="4" width="10" customWidth="1"/>
    <col min="5" max="5" width="13.140625" style="3" customWidth="1"/>
    <col min="6" max="6" width="15.42578125" style="3" customWidth="1"/>
  </cols>
  <sheetData>
    <row r="1" spans="1:7" s="7" customFormat="1" ht="39" customHeight="1" x14ac:dyDescent="0.2">
      <c r="A1" s="7" t="s">
        <v>17</v>
      </c>
      <c r="B1" s="36" t="s">
        <v>15</v>
      </c>
      <c r="C1" s="36"/>
      <c r="D1" s="36"/>
      <c r="E1" s="36"/>
      <c r="F1" s="36"/>
    </row>
    <row r="2" spans="1:7" ht="25.5" customHeight="1" x14ac:dyDescent="0.2">
      <c r="A2" s="29"/>
      <c r="B2" s="37" t="s">
        <v>9</v>
      </c>
      <c r="C2" s="38"/>
      <c r="D2" s="39"/>
      <c r="E2" s="40" t="s">
        <v>12</v>
      </c>
      <c r="F2" s="42" t="s">
        <v>10</v>
      </c>
      <c r="G2" s="1"/>
    </row>
    <row r="3" spans="1:7" ht="12.75" customHeight="1" x14ac:dyDescent="0.2">
      <c r="A3" s="28"/>
      <c r="B3" s="9" t="s">
        <v>0</v>
      </c>
      <c r="C3" s="9" t="s">
        <v>1</v>
      </c>
      <c r="D3" s="10" t="s">
        <v>7</v>
      </c>
      <c r="E3" s="41"/>
      <c r="F3" s="43"/>
      <c r="G3" s="1"/>
    </row>
    <row r="4" spans="1:7" ht="33" customHeight="1" x14ac:dyDescent="0.2">
      <c r="A4" s="33" t="s">
        <v>8</v>
      </c>
      <c r="B4" s="30"/>
      <c r="C4" s="30"/>
      <c r="D4" s="30"/>
      <c r="E4" s="31"/>
      <c r="F4" s="31"/>
      <c r="G4" s="1"/>
    </row>
    <row r="5" spans="1:7" s="13" customFormat="1" ht="20.100000000000001" customHeight="1" x14ac:dyDescent="0.2">
      <c r="A5" s="32" t="s">
        <v>7</v>
      </c>
      <c r="B5" s="14">
        <v>5632</v>
      </c>
      <c r="C5" s="14">
        <v>6593</v>
      </c>
      <c r="D5" s="14">
        <v>6235</v>
      </c>
      <c r="E5" s="15">
        <v>85.423934475959356</v>
      </c>
      <c r="F5" s="15">
        <v>14.576065524040644</v>
      </c>
      <c r="G5" s="6"/>
    </row>
    <row r="6" spans="1:7" s="2" customFormat="1" ht="50.1" customHeight="1" x14ac:dyDescent="0.2">
      <c r="A6" s="8" t="s">
        <v>3</v>
      </c>
      <c r="B6" s="16">
        <v>7394</v>
      </c>
      <c r="C6" s="16">
        <v>9118</v>
      </c>
      <c r="D6" s="16">
        <v>8521</v>
      </c>
      <c r="E6" s="17">
        <f>PRODUCT(B6,100)/C6</f>
        <v>81.092344812458876</v>
      </c>
      <c r="F6" s="17">
        <f>100-E6</f>
        <v>18.907655187541124</v>
      </c>
      <c r="G6" s="5"/>
    </row>
    <row r="7" spans="1:7" s="2" customFormat="1" ht="32.1" customHeight="1" x14ac:dyDescent="0.2">
      <c r="A7" s="8" t="s">
        <v>4</v>
      </c>
      <c r="B7" s="16">
        <v>6293</v>
      </c>
      <c r="C7" s="16">
        <v>7183</v>
      </c>
      <c r="D7" s="16">
        <v>6772</v>
      </c>
      <c r="E7" s="17">
        <f>PRODUCT(B7,100)/C7</f>
        <v>87.609633857719615</v>
      </c>
      <c r="F7" s="17">
        <f>100-E7</f>
        <v>12.390366142280385</v>
      </c>
      <c r="G7" s="5"/>
    </row>
    <row r="8" spans="1:7" s="2" customFormat="1" ht="50.1" customHeight="1" x14ac:dyDescent="0.2">
      <c r="A8" s="8" t="s">
        <v>5</v>
      </c>
      <c r="B8" s="16">
        <v>4832</v>
      </c>
      <c r="C8" s="16">
        <v>5646</v>
      </c>
      <c r="D8" s="16">
        <v>5359</v>
      </c>
      <c r="E8" s="17">
        <f>PRODUCT(B8,100)/C8</f>
        <v>85.582713425433937</v>
      </c>
      <c r="F8" s="17">
        <f>100-E8</f>
        <v>14.417286574566063</v>
      </c>
      <c r="G8" s="5"/>
    </row>
    <row r="9" spans="1:7" s="2" customFormat="1" ht="20.100000000000001" customHeight="1" x14ac:dyDescent="0.2">
      <c r="A9" s="18" t="s">
        <v>6</v>
      </c>
      <c r="B9" s="19">
        <v>4363</v>
      </c>
      <c r="C9" s="19">
        <v>5340</v>
      </c>
      <c r="D9" s="19">
        <v>4933</v>
      </c>
      <c r="E9" s="20">
        <f>PRODUCT(B9,100)/C9</f>
        <v>81.704119850187269</v>
      </c>
      <c r="F9" s="20">
        <f>100-E9</f>
        <v>18.295880149812731</v>
      </c>
      <c r="G9" s="5"/>
    </row>
    <row r="10" spans="1:7" ht="39" customHeight="1" x14ac:dyDescent="0.2">
      <c r="A10" s="34" t="s">
        <v>11</v>
      </c>
      <c r="B10" s="44"/>
      <c r="C10" s="44"/>
      <c r="D10" s="44"/>
      <c r="E10" s="44"/>
      <c r="F10" s="44"/>
      <c r="G10" s="1"/>
    </row>
    <row r="11" spans="1:7" ht="20.100000000000001" customHeight="1" x14ac:dyDescent="0.2">
      <c r="A11" s="32" t="s">
        <v>7</v>
      </c>
      <c r="B11" s="11">
        <v>6011</v>
      </c>
      <c r="C11" s="11">
        <v>6830</v>
      </c>
      <c r="D11" s="11">
        <v>6502</v>
      </c>
      <c r="E11" s="12">
        <v>88.008784773060029</v>
      </c>
      <c r="F11" s="12">
        <v>11.991215226939971</v>
      </c>
      <c r="G11" s="1"/>
    </row>
    <row r="12" spans="1:7" s="2" customFormat="1" ht="50.1" customHeight="1" x14ac:dyDescent="0.2">
      <c r="A12" s="8" t="s">
        <v>3</v>
      </c>
      <c r="B12" s="16">
        <v>8052</v>
      </c>
      <c r="C12" s="16">
        <v>9412</v>
      </c>
      <c r="D12" s="16">
        <v>8848</v>
      </c>
      <c r="E12" s="17">
        <f>PRODUCT(B12,100)/C12</f>
        <v>85.550361240968982</v>
      </c>
      <c r="F12" s="17">
        <f>100-E12</f>
        <v>14.449638759031018</v>
      </c>
      <c r="G12" s="5"/>
    </row>
    <row r="13" spans="1:7" s="2" customFormat="1" ht="32.1" customHeight="1" x14ac:dyDescent="0.2">
      <c r="A13" s="8" t="s">
        <v>4</v>
      </c>
      <c r="B13" s="16">
        <v>6504</v>
      </c>
      <c r="C13" s="16">
        <v>7315</v>
      </c>
      <c r="D13" s="16">
        <v>6920</v>
      </c>
      <c r="E13" s="17">
        <f>PRODUCT(B13,100)/C13</f>
        <v>88.913192071086812</v>
      </c>
      <c r="F13" s="17">
        <f>100-E13</f>
        <v>11.086807928913188</v>
      </c>
      <c r="G13" s="5"/>
    </row>
    <row r="14" spans="1:7" s="2" customFormat="1" ht="50.1" customHeight="1" x14ac:dyDescent="0.2">
      <c r="A14" s="8" t="s">
        <v>5</v>
      </c>
      <c r="B14" s="16">
        <v>4951</v>
      </c>
      <c r="C14" s="16">
        <v>5730</v>
      </c>
      <c r="D14" s="16">
        <v>5453</v>
      </c>
      <c r="E14" s="17">
        <f>PRODUCT(B14,100)/C14</f>
        <v>86.404886561954626</v>
      </c>
      <c r="F14" s="17">
        <f>100-E14</f>
        <v>13.595113438045374</v>
      </c>
      <c r="G14" s="5"/>
    </row>
    <row r="15" spans="1:7" s="2" customFormat="1" ht="20.100000000000001" customHeight="1" x14ac:dyDescent="0.2">
      <c r="A15" s="18" t="s">
        <v>6</v>
      </c>
      <c r="B15" s="19">
        <v>4429</v>
      </c>
      <c r="C15" s="19">
        <v>5389</v>
      </c>
      <c r="D15" s="19">
        <v>4975</v>
      </c>
      <c r="E15" s="20">
        <f>PRODUCT(B15,100)/C15</f>
        <v>82.185934310632774</v>
      </c>
      <c r="F15" s="20">
        <f>100-E15</f>
        <v>17.814065689367226</v>
      </c>
      <c r="G15" s="5"/>
    </row>
    <row r="16" spans="1:7" ht="12.75" customHeight="1" x14ac:dyDescent="0.2">
      <c r="A16" s="45" t="s">
        <v>22</v>
      </c>
      <c r="B16" s="45"/>
      <c r="C16" s="45"/>
      <c r="D16" s="45"/>
      <c r="E16" s="45"/>
      <c r="F16" s="4"/>
      <c r="G16" s="1"/>
    </row>
    <row r="17" spans="1:7" ht="12.75" customHeight="1" x14ac:dyDescent="0.2">
      <c r="A17" s="46"/>
      <c r="B17" s="46"/>
      <c r="C17" s="46"/>
      <c r="D17" s="46"/>
      <c r="E17" s="46"/>
      <c r="F17" s="4"/>
      <c r="G17" s="1"/>
    </row>
    <row r="18" spans="1:7" ht="12.75" customHeight="1" x14ac:dyDescent="0.2">
      <c r="A18" s="35" t="s">
        <v>20</v>
      </c>
      <c r="B18" s="35"/>
      <c r="C18" s="35"/>
      <c r="D18" s="35"/>
      <c r="E18" s="35"/>
      <c r="F18" s="1"/>
      <c r="G18" s="1"/>
    </row>
    <row r="19" spans="1:7" ht="12.75" customHeight="1" x14ac:dyDescent="0.2">
      <c r="A19" s="35"/>
      <c r="B19" s="35"/>
      <c r="C19" s="35"/>
      <c r="D19" s="35"/>
      <c r="E19" s="35"/>
      <c r="F19" s="1"/>
      <c r="G19" s="1"/>
    </row>
    <row r="20" spans="1:7" ht="12.75" customHeight="1" x14ac:dyDescent="0.2">
      <c r="A20" s="1" t="s">
        <v>14</v>
      </c>
      <c r="B20" s="1"/>
      <c r="C20" s="1"/>
      <c r="D20" s="1"/>
      <c r="E20" s="1"/>
      <c r="F20" s="1"/>
      <c r="G20" s="1"/>
    </row>
    <row r="21" spans="1:7" ht="12.75" customHeight="1" x14ac:dyDescent="0.2">
      <c r="A21" s="21" t="s">
        <v>24</v>
      </c>
      <c r="B21" s="1"/>
      <c r="C21" s="1"/>
      <c r="D21" s="1"/>
      <c r="E21" s="1"/>
      <c r="F21" s="1"/>
      <c r="G21" s="1"/>
    </row>
    <row r="22" spans="1:7" x14ac:dyDescent="0.2">
      <c r="A22" s="1" t="s">
        <v>2</v>
      </c>
      <c r="B22" s="1"/>
      <c r="C22" s="1"/>
      <c r="D22" s="1"/>
      <c r="E22" s="1"/>
      <c r="F22" s="1"/>
      <c r="G22" s="1"/>
    </row>
    <row r="23" spans="1:7" x14ac:dyDescent="0.2">
      <c r="A23" s="22" t="s">
        <v>18</v>
      </c>
      <c r="B23" s="1"/>
      <c r="C23" s="1"/>
      <c r="D23" s="1"/>
      <c r="E23" s="1"/>
      <c r="F23" s="1"/>
      <c r="G23" s="1"/>
    </row>
    <row r="24" spans="1:7" x14ac:dyDescent="0.2">
      <c r="A24" s="22"/>
      <c r="B24" s="1"/>
      <c r="C24" s="1"/>
      <c r="D24" s="1"/>
      <c r="E24" s="1"/>
      <c r="F24" s="1"/>
      <c r="G24" s="1"/>
    </row>
    <row r="25" spans="1:7" x14ac:dyDescent="0.2">
      <c r="A25" s="23" t="s">
        <v>19</v>
      </c>
      <c r="B25" s="1"/>
      <c r="C25" s="1"/>
      <c r="D25" s="1"/>
      <c r="E25" s="4"/>
      <c r="F25" s="4"/>
      <c r="G25" s="1"/>
    </row>
  </sheetData>
  <mergeCells count="7">
    <mergeCell ref="A18:E19"/>
    <mergeCell ref="B1:F1"/>
    <mergeCell ref="B2:D2"/>
    <mergeCell ref="E2:E3"/>
    <mergeCell ref="F2:F3"/>
    <mergeCell ref="B10:F10"/>
    <mergeCell ref="A16:E17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40.5703125" customWidth="1"/>
    <col min="2" max="3" width="7.42578125" customWidth="1"/>
    <col min="4" max="4" width="10" customWidth="1"/>
    <col min="5" max="5" width="13.140625" style="3" customWidth="1"/>
    <col min="6" max="6" width="15.42578125" style="3" customWidth="1"/>
  </cols>
  <sheetData>
    <row r="1" spans="1:7" s="7" customFormat="1" ht="39" customHeight="1" x14ac:dyDescent="0.2">
      <c r="A1" s="7" t="s">
        <v>17</v>
      </c>
      <c r="B1" s="36" t="s">
        <v>13</v>
      </c>
      <c r="C1" s="36"/>
      <c r="D1" s="36"/>
      <c r="E1" s="36"/>
      <c r="F1" s="36"/>
    </row>
    <row r="2" spans="1:7" ht="25.5" customHeight="1" x14ac:dyDescent="0.2">
      <c r="A2" s="29"/>
      <c r="B2" s="37" t="s">
        <v>9</v>
      </c>
      <c r="C2" s="38"/>
      <c r="D2" s="39"/>
      <c r="E2" s="40" t="s">
        <v>12</v>
      </c>
      <c r="F2" s="42" t="s">
        <v>10</v>
      </c>
      <c r="G2" s="1"/>
    </row>
    <row r="3" spans="1:7" ht="12.75" customHeight="1" x14ac:dyDescent="0.2">
      <c r="A3" s="28"/>
      <c r="B3" s="9" t="s">
        <v>0</v>
      </c>
      <c r="C3" s="9" t="s">
        <v>1</v>
      </c>
      <c r="D3" s="10" t="s">
        <v>7</v>
      </c>
      <c r="E3" s="41"/>
      <c r="F3" s="43"/>
      <c r="G3" s="1"/>
    </row>
    <row r="4" spans="1:7" ht="33" customHeight="1" x14ac:dyDescent="0.2">
      <c r="A4" s="33" t="s">
        <v>8</v>
      </c>
      <c r="B4" s="30"/>
      <c r="C4" s="30"/>
      <c r="D4" s="30"/>
      <c r="E4" s="31"/>
      <c r="F4" s="31"/>
      <c r="G4" s="1"/>
    </row>
    <row r="5" spans="1:7" s="13" customFormat="1" ht="20.100000000000001" customHeight="1" x14ac:dyDescent="0.2">
      <c r="A5" s="32" t="s">
        <v>7</v>
      </c>
      <c r="B5" s="14">
        <v>5548</v>
      </c>
      <c r="C5" s="14">
        <v>6536</v>
      </c>
      <c r="D5" s="14">
        <v>6189</v>
      </c>
      <c r="E5" s="15">
        <v>84.883720930232556</v>
      </c>
      <c r="F5" s="15">
        <v>15.116279069767444</v>
      </c>
      <c r="G5" s="6"/>
    </row>
    <row r="6" spans="1:7" s="2" customFormat="1" ht="50.1" customHeight="1" x14ac:dyDescent="0.2">
      <c r="A6" s="8" t="s">
        <v>3</v>
      </c>
      <c r="B6" s="16">
        <v>7313</v>
      </c>
      <c r="C6" s="16">
        <v>9122</v>
      </c>
      <c r="D6" s="16">
        <v>8482</v>
      </c>
      <c r="E6" s="17">
        <f>PRODUCT(B6,100)/C6</f>
        <v>80.168822626616972</v>
      </c>
      <c r="F6" s="17">
        <f>100-E6</f>
        <v>19.831177373383028</v>
      </c>
      <c r="G6" s="5"/>
    </row>
    <row r="7" spans="1:7" s="2" customFormat="1" ht="32.1" customHeight="1" x14ac:dyDescent="0.2">
      <c r="A7" s="8" t="s">
        <v>4</v>
      </c>
      <c r="B7" s="16">
        <v>6202</v>
      </c>
      <c r="C7" s="16">
        <v>7185</v>
      </c>
      <c r="D7" s="16">
        <v>6771</v>
      </c>
      <c r="E7" s="17">
        <f>PRODUCT(B7,100)/C7</f>
        <v>86.318719554627691</v>
      </c>
      <c r="F7" s="17">
        <f>100-E7</f>
        <v>13.681280445372309</v>
      </c>
      <c r="G7" s="5"/>
    </row>
    <row r="8" spans="1:7" s="2" customFormat="1" ht="50.1" customHeight="1" x14ac:dyDescent="0.2">
      <c r="A8" s="8" t="s">
        <v>5</v>
      </c>
      <c r="B8" s="16">
        <v>4808</v>
      </c>
      <c r="C8" s="16">
        <v>5660</v>
      </c>
      <c r="D8" s="16">
        <v>5369</v>
      </c>
      <c r="E8" s="17">
        <f>PRODUCT(B8,100)/C8</f>
        <v>84.946996466431102</v>
      </c>
      <c r="F8" s="17">
        <f>100-E8</f>
        <v>15.053003533568898</v>
      </c>
      <c r="G8" s="5"/>
    </row>
    <row r="9" spans="1:7" s="2" customFormat="1" ht="20.100000000000001" customHeight="1" x14ac:dyDescent="0.2">
      <c r="A9" s="18" t="s">
        <v>6</v>
      </c>
      <c r="B9" s="19">
        <v>4300</v>
      </c>
      <c r="C9" s="19">
        <v>5312</v>
      </c>
      <c r="D9" s="19">
        <v>4900</v>
      </c>
      <c r="E9" s="20">
        <f>PRODUCT(B9,100)/C9</f>
        <v>80.948795180722897</v>
      </c>
      <c r="F9" s="20">
        <f>100-E9</f>
        <v>19.051204819277103</v>
      </c>
      <c r="G9" s="5"/>
    </row>
    <row r="10" spans="1:7" ht="39" customHeight="1" x14ac:dyDescent="0.2">
      <c r="A10" s="34" t="s">
        <v>11</v>
      </c>
      <c r="B10" s="44"/>
      <c r="C10" s="44"/>
      <c r="D10" s="44"/>
      <c r="E10" s="44"/>
      <c r="F10" s="44"/>
      <c r="G10" s="1"/>
    </row>
    <row r="11" spans="1:7" ht="20.100000000000001" customHeight="1" x14ac:dyDescent="0.2">
      <c r="A11" s="32" t="s">
        <v>7</v>
      </c>
      <c r="B11" s="11">
        <v>5907</v>
      </c>
      <c r="C11" s="11">
        <v>6751</v>
      </c>
      <c r="D11" s="11">
        <v>6427</v>
      </c>
      <c r="E11" s="12">
        <v>87.498148422455927</v>
      </c>
      <c r="F11" s="12">
        <v>12.501851577544073</v>
      </c>
      <c r="G11" s="1"/>
    </row>
    <row r="12" spans="1:7" s="2" customFormat="1" ht="50.1" customHeight="1" x14ac:dyDescent="0.2">
      <c r="A12" s="8" t="s">
        <v>3</v>
      </c>
      <c r="B12" s="16">
        <v>7790</v>
      </c>
      <c r="C12" s="16">
        <v>9286</v>
      </c>
      <c r="D12" s="16">
        <v>8650</v>
      </c>
      <c r="E12" s="17">
        <f>PRODUCT(B12,100)/C12</f>
        <v>83.889726469954766</v>
      </c>
      <c r="F12" s="17">
        <f>100-E12</f>
        <v>16.110273530045234</v>
      </c>
      <c r="G12" s="5"/>
    </row>
    <row r="13" spans="1:7" s="2" customFormat="1" ht="32.1" customHeight="1" x14ac:dyDescent="0.2">
      <c r="A13" s="8" t="s">
        <v>4</v>
      </c>
      <c r="B13" s="16">
        <v>6457</v>
      </c>
      <c r="C13" s="16">
        <v>7341</v>
      </c>
      <c r="D13" s="16">
        <v>6924</v>
      </c>
      <c r="E13" s="17">
        <f>PRODUCT(B13,100)/C13</f>
        <v>87.958043863233897</v>
      </c>
      <c r="F13" s="17">
        <f>100-E13</f>
        <v>12.041956136766103</v>
      </c>
      <c r="G13" s="5"/>
    </row>
    <row r="14" spans="1:7" s="2" customFormat="1" ht="50.1" customHeight="1" x14ac:dyDescent="0.2">
      <c r="A14" s="8" t="s">
        <v>5</v>
      </c>
      <c r="B14" s="16">
        <v>4927</v>
      </c>
      <c r="C14" s="16">
        <v>5742</v>
      </c>
      <c r="D14" s="16">
        <v>5460</v>
      </c>
      <c r="E14" s="17">
        <f>PRODUCT(B14,100)/C14</f>
        <v>85.806339254615111</v>
      </c>
      <c r="F14" s="17">
        <f>100-E14</f>
        <v>14.193660745384889</v>
      </c>
      <c r="G14" s="5"/>
    </row>
    <row r="15" spans="1:7" s="2" customFormat="1" ht="20.100000000000001" customHeight="1" x14ac:dyDescent="0.2">
      <c r="A15" s="18" t="s">
        <v>6</v>
      </c>
      <c r="B15" s="19">
        <v>4347</v>
      </c>
      <c r="C15" s="19">
        <v>5365</v>
      </c>
      <c r="D15" s="19">
        <v>4952</v>
      </c>
      <c r="E15" s="20">
        <f>PRODUCT(B15,100)/C15</f>
        <v>81.025163094128615</v>
      </c>
      <c r="F15" s="20">
        <f>100-E15</f>
        <v>18.974836905871385</v>
      </c>
      <c r="G15" s="5"/>
    </row>
    <row r="16" spans="1:7" ht="12.75" customHeight="1" x14ac:dyDescent="0.2">
      <c r="A16" s="45" t="s">
        <v>23</v>
      </c>
      <c r="B16" s="45"/>
      <c r="C16" s="45"/>
      <c r="D16" s="45"/>
      <c r="E16" s="45"/>
      <c r="F16" s="4"/>
      <c r="G16" s="1"/>
    </row>
    <row r="17" spans="1:7" x14ac:dyDescent="0.2">
      <c r="A17" s="46"/>
      <c r="B17" s="46"/>
      <c r="C17" s="46"/>
      <c r="D17" s="46"/>
      <c r="E17" s="46"/>
      <c r="F17" s="4"/>
      <c r="G17" s="1"/>
    </row>
    <row r="18" spans="1:7" ht="12.75" customHeight="1" x14ac:dyDescent="0.2">
      <c r="A18" s="35" t="s">
        <v>20</v>
      </c>
      <c r="B18" s="35"/>
      <c r="C18" s="35"/>
      <c r="D18" s="35"/>
      <c r="E18" s="35"/>
      <c r="F18" s="1"/>
      <c r="G18" s="1"/>
    </row>
    <row r="19" spans="1:7" ht="12.75" customHeight="1" x14ac:dyDescent="0.2">
      <c r="A19" s="35"/>
      <c r="B19" s="35"/>
      <c r="C19" s="35"/>
      <c r="D19" s="35"/>
      <c r="E19" s="35"/>
      <c r="F19" s="1"/>
      <c r="G19" s="1"/>
    </row>
    <row r="20" spans="1:7" ht="12.75" customHeight="1" x14ac:dyDescent="0.2">
      <c r="A20" s="1" t="s">
        <v>14</v>
      </c>
      <c r="B20" s="1"/>
      <c r="C20" s="1"/>
      <c r="D20" s="1"/>
      <c r="E20" s="1"/>
      <c r="F20" s="1"/>
      <c r="G20" s="1"/>
    </row>
    <row r="21" spans="1:7" ht="12.75" customHeight="1" x14ac:dyDescent="0.2">
      <c r="A21" s="21" t="s">
        <v>24</v>
      </c>
      <c r="B21" s="1"/>
      <c r="C21" s="1"/>
      <c r="D21" s="1"/>
      <c r="E21" s="1"/>
      <c r="F21" s="1"/>
      <c r="G21" s="1"/>
    </row>
    <row r="22" spans="1:7" x14ac:dyDescent="0.2">
      <c r="A22" s="1" t="s">
        <v>2</v>
      </c>
      <c r="B22" s="1"/>
      <c r="C22" s="1"/>
      <c r="D22" s="1"/>
      <c r="E22" s="1"/>
      <c r="F22" s="1"/>
      <c r="G22" s="1"/>
    </row>
    <row r="23" spans="1:7" x14ac:dyDescent="0.2">
      <c r="A23" s="22" t="s">
        <v>18</v>
      </c>
      <c r="B23" s="1"/>
      <c r="C23" s="1"/>
      <c r="D23" s="1"/>
      <c r="E23" s="1"/>
      <c r="F23" s="1"/>
      <c r="G23" s="1"/>
    </row>
    <row r="24" spans="1:7" x14ac:dyDescent="0.2">
      <c r="A24" s="22"/>
      <c r="B24" s="1"/>
      <c r="C24" s="1"/>
      <c r="D24" s="1"/>
      <c r="E24" s="1"/>
      <c r="F24" s="1"/>
      <c r="G24" s="1"/>
    </row>
    <row r="25" spans="1:7" x14ac:dyDescent="0.2">
      <c r="A25" s="23" t="s">
        <v>19</v>
      </c>
      <c r="B25" s="1"/>
      <c r="C25" s="1"/>
      <c r="D25" s="1"/>
      <c r="E25" s="4"/>
      <c r="F25" s="4"/>
      <c r="G25" s="1"/>
    </row>
  </sheetData>
  <mergeCells count="7">
    <mergeCell ref="A18:E19"/>
    <mergeCell ref="B1:F1"/>
    <mergeCell ref="B2:D2"/>
    <mergeCell ref="E2:E3"/>
    <mergeCell ref="F2:F3"/>
    <mergeCell ref="B10:F10"/>
    <mergeCell ref="A16:E17"/>
  </mergeCells>
  <pageMargins left="0.7" right="0.7" top="0.78740157499999996" bottom="0.78740157499999996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pane xSplit="1" ySplit="4" topLeftCell="B5" activePane="bottomRight" state="frozen"/>
      <selection activeCell="A17" sqref="A17:E18"/>
      <selection pane="topRight" activeCell="A17" sqref="A17:E18"/>
      <selection pane="bottomLeft" activeCell="A17" sqref="A17:E18"/>
      <selection pane="bottomRight" activeCell="B5" sqref="B5"/>
    </sheetView>
  </sheetViews>
  <sheetFormatPr baseColWidth="10" defaultRowHeight="12.75" x14ac:dyDescent="0.2"/>
  <cols>
    <col min="1" max="1" width="40.5703125" customWidth="1"/>
    <col min="2" max="3" width="7.42578125" customWidth="1"/>
    <col min="4" max="4" width="10" customWidth="1"/>
    <col min="5" max="5" width="13.140625" style="3" customWidth="1"/>
    <col min="6" max="6" width="15.42578125" style="3" customWidth="1"/>
  </cols>
  <sheetData>
    <row r="1" spans="1:7" s="7" customFormat="1" ht="39" customHeight="1" x14ac:dyDescent="0.2">
      <c r="A1" s="7" t="s">
        <v>17</v>
      </c>
      <c r="B1" s="36" t="s">
        <v>16</v>
      </c>
      <c r="C1" s="36"/>
      <c r="D1" s="36"/>
      <c r="E1" s="36"/>
      <c r="F1" s="36"/>
    </row>
    <row r="2" spans="1:7" ht="25.5" customHeight="1" x14ac:dyDescent="0.2">
      <c r="A2" s="29"/>
      <c r="B2" s="37" t="s">
        <v>9</v>
      </c>
      <c r="C2" s="38"/>
      <c r="D2" s="39"/>
      <c r="E2" s="40" t="s">
        <v>12</v>
      </c>
      <c r="F2" s="42" t="s">
        <v>10</v>
      </c>
      <c r="G2" s="1"/>
    </row>
    <row r="3" spans="1:7" ht="12.75" customHeight="1" x14ac:dyDescent="0.2">
      <c r="A3" s="28"/>
      <c r="B3" s="9" t="s">
        <v>0</v>
      </c>
      <c r="C3" s="9" t="s">
        <v>1</v>
      </c>
      <c r="D3" s="10" t="s">
        <v>7</v>
      </c>
      <c r="E3" s="41"/>
      <c r="F3" s="43"/>
      <c r="G3" s="1"/>
    </row>
    <row r="4" spans="1:7" ht="33" customHeight="1" x14ac:dyDescent="0.2">
      <c r="A4" s="33" t="s">
        <v>8</v>
      </c>
      <c r="B4" s="30"/>
      <c r="C4" s="30"/>
      <c r="D4" s="30"/>
      <c r="E4" s="31"/>
      <c r="F4" s="31"/>
      <c r="G4" s="1"/>
    </row>
    <row r="5" spans="1:7" s="13" customFormat="1" ht="20.100000000000001" customHeight="1" x14ac:dyDescent="0.2">
      <c r="A5" s="32" t="s">
        <v>7</v>
      </c>
      <c r="B5" s="11">
        <v>5317</v>
      </c>
      <c r="C5" s="11">
        <v>6553</v>
      </c>
      <c r="D5" s="11">
        <v>6118</v>
      </c>
      <c r="E5" s="12">
        <v>81.138409888600634</v>
      </c>
      <c r="F5" s="12">
        <v>18.861590111399366</v>
      </c>
      <c r="G5" s="6"/>
    </row>
    <row r="6" spans="1:7" s="2" customFormat="1" ht="50.1" customHeight="1" x14ac:dyDescent="0.2">
      <c r="A6" s="8" t="s">
        <v>3</v>
      </c>
      <c r="B6" s="24">
        <v>7129</v>
      </c>
      <c r="C6" s="24">
        <v>9149</v>
      </c>
      <c r="D6" s="24">
        <v>8450</v>
      </c>
      <c r="E6" s="25">
        <f>PRODUCT(B6,100)/C6</f>
        <v>77.92108427150508</v>
      </c>
      <c r="F6" s="25">
        <f>100-E6</f>
        <v>22.07891572849492</v>
      </c>
      <c r="G6" s="5"/>
    </row>
    <row r="7" spans="1:7" s="2" customFormat="1" ht="32.1" customHeight="1" x14ac:dyDescent="0.2">
      <c r="A7" s="8" t="s">
        <v>4</v>
      </c>
      <c r="B7" s="24">
        <v>6109</v>
      </c>
      <c r="C7" s="24">
        <v>7204</v>
      </c>
      <c r="D7" s="24">
        <v>6730</v>
      </c>
      <c r="E7" s="25">
        <f>PRODUCT(B7,100)/C7</f>
        <v>84.800111049416984</v>
      </c>
      <c r="F7" s="25">
        <f>100-E7</f>
        <v>15.199888950583016</v>
      </c>
      <c r="G7" s="5"/>
    </row>
    <row r="8" spans="1:7" s="2" customFormat="1" ht="50.1" customHeight="1" x14ac:dyDescent="0.2">
      <c r="A8" s="8" t="s">
        <v>5</v>
      </c>
      <c r="B8" s="24">
        <v>4646</v>
      </c>
      <c r="C8" s="24">
        <v>5633</v>
      </c>
      <c r="D8" s="24">
        <v>5282</v>
      </c>
      <c r="E8" s="25">
        <f>PRODUCT(B8,100)/C8</f>
        <v>82.478253151074028</v>
      </c>
      <c r="F8" s="25">
        <f>100-E8</f>
        <v>17.521746848925972</v>
      </c>
      <c r="G8" s="5"/>
    </row>
    <row r="9" spans="1:7" s="2" customFormat="1" ht="20.100000000000001" customHeight="1" x14ac:dyDescent="0.2">
      <c r="A9" s="18" t="s">
        <v>6</v>
      </c>
      <c r="B9" s="26">
        <v>4112</v>
      </c>
      <c r="C9" s="26">
        <v>5210</v>
      </c>
      <c r="D9" s="26">
        <v>4771</v>
      </c>
      <c r="E9" s="27">
        <f>PRODUCT(B9,100)/C9</f>
        <v>78.925143953934736</v>
      </c>
      <c r="F9" s="27">
        <f>100-E9</f>
        <v>21.074856046065264</v>
      </c>
      <c r="G9" s="5"/>
    </row>
    <row r="10" spans="1:7" ht="39" customHeight="1" x14ac:dyDescent="0.2">
      <c r="A10" s="34" t="s">
        <v>11</v>
      </c>
      <c r="B10" s="44"/>
      <c r="C10" s="44"/>
      <c r="D10" s="44"/>
      <c r="E10" s="44"/>
      <c r="F10" s="44"/>
      <c r="G10" s="1"/>
    </row>
    <row r="11" spans="1:7" ht="20.100000000000001" customHeight="1" x14ac:dyDescent="0.2">
      <c r="A11" s="32" t="s">
        <v>7</v>
      </c>
      <c r="B11" s="11">
        <v>5808</v>
      </c>
      <c r="C11" s="11">
        <v>6840</v>
      </c>
      <c r="D11" s="11">
        <v>6439</v>
      </c>
      <c r="E11" s="12">
        <v>84.912280701754383</v>
      </c>
      <c r="F11" s="12">
        <v>15.087719298245617</v>
      </c>
      <c r="G11" s="1"/>
    </row>
    <row r="12" spans="1:7" s="2" customFormat="1" ht="50.1" customHeight="1" x14ac:dyDescent="0.2">
      <c r="A12" s="8" t="s">
        <v>3</v>
      </c>
      <c r="B12" s="24">
        <v>7945</v>
      </c>
      <c r="C12" s="24">
        <v>9379</v>
      </c>
      <c r="D12" s="24">
        <v>8806</v>
      </c>
      <c r="E12" s="25">
        <f>PRODUCT(B12,100)/C12</f>
        <v>84.710523509969079</v>
      </c>
      <c r="F12" s="25">
        <f>100-E12</f>
        <v>15.289476490030921</v>
      </c>
      <c r="G12" s="5"/>
    </row>
    <row r="13" spans="1:7" s="2" customFormat="1" ht="32.1" customHeight="1" x14ac:dyDescent="0.2">
      <c r="A13" s="8" t="s">
        <v>4</v>
      </c>
      <c r="B13" s="24">
        <v>6406</v>
      </c>
      <c r="C13" s="24">
        <v>7314</v>
      </c>
      <c r="D13" s="24">
        <v>6870</v>
      </c>
      <c r="E13" s="25">
        <f>PRODUCT(B13,100)/C13</f>
        <v>87.585452556740492</v>
      </c>
      <c r="F13" s="25">
        <f>100-E13</f>
        <v>12.414547443259508</v>
      </c>
      <c r="G13" s="5"/>
    </row>
    <row r="14" spans="1:7" s="2" customFormat="1" ht="50.1" customHeight="1" x14ac:dyDescent="0.2">
      <c r="A14" s="8" t="s">
        <v>5</v>
      </c>
      <c r="B14" s="24">
        <v>4814</v>
      </c>
      <c r="C14" s="24">
        <v>5751</v>
      </c>
      <c r="D14" s="24">
        <v>5417</v>
      </c>
      <c r="E14" s="25">
        <f>PRODUCT(B14,100)/C14</f>
        <v>83.707181359763524</v>
      </c>
      <c r="F14" s="25">
        <f>100-E14</f>
        <v>16.292818640236476</v>
      </c>
      <c r="G14" s="5"/>
    </row>
    <row r="15" spans="1:7" s="2" customFormat="1" ht="20.100000000000001" customHeight="1" x14ac:dyDescent="0.2">
      <c r="A15" s="18" t="s">
        <v>6</v>
      </c>
      <c r="B15" s="26">
        <v>4228</v>
      </c>
      <c r="C15" s="26">
        <v>5295</v>
      </c>
      <c r="D15" s="26">
        <v>4857</v>
      </c>
      <c r="E15" s="27">
        <f>PRODUCT(B15,100)/C15</f>
        <v>79.848914069877239</v>
      </c>
      <c r="F15" s="27">
        <f>100-E15</f>
        <v>20.151085930122761</v>
      </c>
      <c r="G15" s="5"/>
    </row>
    <row r="16" spans="1:7" ht="12.75" customHeight="1" x14ac:dyDescent="0.2">
      <c r="A16" s="45" t="s">
        <v>21</v>
      </c>
      <c r="B16" s="45"/>
      <c r="C16" s="45"/>
      <c r="D16" s="45"/>
      <c r="E16" s="45"/>
      <c r="F16" s="4"/>
      <c r="G16" s="1"/>
    </row>
    <row r="17" spans="1:7" x14ac:dyDescent="0.2">
      <c r="A17" s="46"/>
      <c r="B17" s="46"/>
      <c r="C17" s="46"/>
      <c r="D17" s="46"/>
      <c r="E17" s="46"/>
      <c r="F17" s="4"/>
      <c r="G17" s="1"/>
    </row>
    <row r="18" spans="1:7" ht="12.75" customHeight="1" x14ac:dyDescent="0.2">
      <c r="A18" s="35" t="s">
        <v>20</v>
      </c>
      <c r="B18" s="35"/>
      <c r="C18" s="35"/>
      <c r="D18" s="35"/>
      <c r="E18" s="35"/>
      <c r="F18" s="1"/>
      <c r="G18" s="1"/>
    </row>
    <row r="19" spans="1:7" ht="12.75" customHeight="1" x14ac:dyDescent="0.2">
      <c r="A19" s="35"/>
      <c r="B19" s="35"/>
      <c r="C19" s="35"/>
      <c r="D19" s="35"/>
      <c r="E19" s="35"/>
      <c r="F19" s="1"/>
      <c r="G19" s="1"/>
    </row>
    <row r="20" spans="1:7" ht="12.75" customHeight="1" x14ac:dyDescent="0.2">
      <c r="A20" s="1" t="s">
        <v>14</v>
      </c>
      <c r="B20" s="1"/>
      <c r="C20" s="1"/>
      <c r="D20" s="1"/>
      <c r="E20" s="1"/>
      <c r="F20" s="1"/>
      <c r="G20" s="1"/>
    </row>
    <row r="21" spans="1:7" ht="12.75" customHeight="1" x14ac:dyDescent="0.2">
      <c r="A21" s="21" t="s">
        <v>24</v>
      </c>
      <c r="B21" s="1"/>
      <c r="C21" s="1"/>
      <c r="D21" s="1"/>
      <c r="E21" s="1"/>
      <c r="F21" s="1"/>
      <c r="G21" s="1"/>
    </row>
    <row r="22" spans="1:7" x14ac:dyDescent="0.2">
      <c r="A22" s="1" t="s">
        <v>2</v>
      </c>
      <c r="B22" s="1"/>
      <c r="C22" s="1"/>
      <c r="D22" s="1"/>
      <c r="E22" s="1"/>
      <c r="F22" s="1"/>
      <c r="G22" s="1"/>
    </row>
    <row r="23" spans="1:7" x14ac:dyDescent="0.2">
      <c r="A23" s="22" t="s">
        <v>18</v>
      </c>
      <c r="B23" s="1"/>
      <c r="C23" s="1"/>
      <c r="D23" s="1"/>
      <c r="E23" s="1"/>
      <c r="F23" s="1"/>
      <c r="G23" s="1"/>
    </row>
    <row r="24" spans="1:7" x14ac:dyDescent="0.2">
      <c r="A24" s="22"/>
      <c r="B24" s="1"/>
      <c r="C24" s="1"/>
      <c r="D24" s="1"/>
      <c r="E24" s="1"/>
      <c r="F24" s="1"/>
      <c r="G24" s="1"/>
    </row>
    <row r="25" spans="1:7" x14ac:dyDescent="0.2">
      <c r="A25" s="23" t="s">
        <v>19</v>
      </c>
      <c r="B25" s="1"/>
      <c r="C25" s="1"/>
      <c r="D25" s="1"/>
      <c r="E25" s="4"/>
      <c r="F25" s="4"/>
      <c r="G25" s="1"/>
    </row>
  </sheetData>
  <mergeCells count="7">
    <mergeCell ref="A18:E19"/>
    <mergeCell ref="B1:F1"/>
    <mergeCell ref="B2:D2"/>
    <mergeCell ref="E2:E3"/>
    <mergeCell ref="F2:F3"/>
    <mergeCell ref="B10:F10"/>
    <mergeCell ref="A16:E17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2014</vt:lpstr>
      <vt:lpstr>2012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2019-02-18T16:58:48Z</cp:lastPrinted>
  <dcterms:created xsi:type="dcterms:W3CDTF">2004-01-21T15:12:12Z</dcterms:created>
  <dcterms:modified xsi:type="dcterms:W3CDTF">2019-03-29T13:58:35Z</dcterms:modified>
</cp:coreProperties>
</file>