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6_BAP_Produktion\02 Diffusion et publications\www.bap\Publié\"/>
    </mc:Choice>
  </mc:AlternateContent>
  <bookViews>
    <workbookView xWindow="-45" yWindow="-15" windowWidth="20250" windowHeight="7170"/>
  </bookViews>
  <sheets>
    <sheet name="D" sheetId="1" r:id="rId1"/>
  </sheets>
  <externalReferences>
    <externalReference r:id="rId2"/>
  </externalReferences>
  <definedNames>
    <definedName name="_xlnm.Print_Titles" localSheetId="0">D!$B:$C,D!$1:$8</definedName>
  </definedNames>
  <calcPr calcId="162913"/>
</workbook>
</file>

<file path=xl/calcChain.xml><?xml version="1.0" encoding="utf-8"?>
<calcChain xmlns="http://schemas.openxmlformats.org/spreadsheetml/2006/main">
  <c r="M227" i="1" l="1"/>
  <c r="L227" i="1"/>
  <c r="K227" i="1"/>
  <c r="J227" i="1"/>
  <c r="I227" i="1"/>
  <c r="H227" i="1"/>
  <c r="G227" i="1"/>
  <c r="F227" i="1"/>
  <c r="M226" i="1"/>
  <c r="L226" i="1"/>
  <c r="K226" i="1"/>
  <c r="J226" i="1"/>
  <c r="I226" i="1"/>
  <c r="H226" i="1"/>
  <c r="G226" i="1"/>
  <c r="F226" i="1"/>
  <c r="M225" i="1"/>
  <c r="L225" i="1"/>
  <c r="K225" i="1"/>
  <c r="J225" i="1"/>
  <c r="I225" i="1"/>
  <c r="H225" i="1"/>
  <c r="G225" i="1"/>
  <c r="F225" i="1"/>
  <c r="M224" i="1"/>
  <c r="L224" i="1"/>
  <c r="K224" i="1"/>
  <c r="J224" i="1"/>
  <c r="I224" i="1"/>
  <c r="H224" i="1"/>
  <c r="G224" i="1"/>
  <c r="F224" i="1"/>
  <c r="M223" i="1"/>
  <c r="L223" i="1"/>
  <c r="K223" i="1"/>
  <c r="J223" i="1"/>
  <c r="I223" i="1"/>
  <c r="H223" i="1"/>
  <c r="G223" i="1"/>
  <c r="F223" i="1"/>
  <c r="M222" i="1"/>
  <c r="L222" i="1"/>
  <c r="K222" i="1"/>
  <c r="J222" i="1"/>
  <c r="I222" i="1"/>
  <c r="H222" i="1"/>
  <c r="G222" i="1"/>
  <c r="F222" i="1"/>
  <c r="M221" i="1"/>
  <c r="L221" i="1"/>
  <c r="K221" i="1"/>
  <c r="J221" i="1"/>
  <c r="I221" i="1"/>
  <c r="H221" i="1"/>
  <c r="G221" i="1"/>
  <c r="F221" i="1"/>
  <c r="M220" i="1"/>
  <c r="L220" i="1"/>
  <c r="K220" i="1"/>
  <c r="J220" i="1"/>
  <c r="I220" i="1"/>
  <c r="H220" i="1"/>
  <c r="G220" i="1"/>
  <c r="F220" i="1"/>
  <c r="M219" i="1"/>
  <c r="L219" i="1"/>
  <c r="K219" i="1"/>
  <c r="J219" i="1"/>
  <c r="I219" i="1"/>
  <c r="H219" i="1"/>
  <c r="G219" i="1"/>
  <c r="F219" i="1"/>
  <c r="M218" i="1"/>
  <c r="L218" i="1"/>
  <c r="K218" i="1"/>
  <c r="J218" i="1"/>
  <c r="I218" i="1"/>
  <c r="H218" i="1"/>
  <c r="G218" i="1"/>
  <c r="F218" i="1"/>
  <c r="M217" i="1"/>
  <c r="L217" i="1"/>
  <c r="K217" i="1"/>
  <c r="J217" i="1"/>
  <c r="I217" i="1"/>
  <c r="H217" i="1"/>
  <c r="G217" i="1"/>
  <c r="F217" i="1"/>
  <c r="M216" i="1"/>
  <c r="L216" i="1"/>
  <c r="K216" i="1"/>
  <c r="J216" i="1"/>
  <c r="I216" i="1"/>
  <c r="H216" i="1"/>
  <c r="G216" i="1"/>
  <c r="F216" i="1"/>
  <c r="M215" i="1"/>
  <c r="L215" i="1"/>
  <c r="K215" i="1"/>
  <c r="J215" i="1"/>
  <c r="I215" i="1"/>
  <c r="H215" i="1"/>
  <c r="G215" i="1"/>
  <c r="F215" i="1"/>
  <c r="M214" i="1"/>
  <c r="L214" i="1"/>
  <c r="K214" i="1"/>
  <c r="J214" i="1"/>
  <c r="I214" i="1"/>
  <c r="H214" i="1"/>
  <c r="G214" i="1"/>
  <c r="F214" i="1"/>
  <c r="M211" i="1"/>
  <c r="L211" i="1"/>
  <c r="K211" i="1"/>
  <c r="J211" i="1"/>
  <c r="I211" i="1"/>
  <c r="H211" i="1"/>
  <c r="G211" i="1"/>
  <c r="F211" i="1"/>
  <c r="M208" i="1"/>
  <c r="L208" i="1"/>
  <c r="K208" i="1"/>
  <c r="J208" i="1"/>
  <c r="I208" i="1"/>
  <c r="H208" i="1"/>
  <c r="G208" i="1"/>
  <c r="F208" i="1"/>
  <c r="M207" i="1"/>
  <c r="L207" i="1"/>
  <c r="K207" i="1"/>
  <c r="J207" i="1"/>
  <c r="I207" i="1"/>
  <c r="H207" i="1"/>
  <c r="G207" i="1"/>
  <c r="F207" i="1"/>
  <c r="M206" i="1"/>
  <c r="L206" i="1"/>
  <c r="K206" i="1"/>
  <c r="J206" i="1"/>
  <c r="I206" i="1"/>
  <c r="H206" i="1"/>
  <c r="G206" i="1"/>
  <c r="F206" i="1"/>
  <c r="M205" i="1"/>
  <c r="L205" i="1"/>
  <c r="K205" i="1"/>
  <c r="J205" i="1"/>
  <c r="I205" i="1"/>
  <c r="H205" i="1"/>
  <c r="G205" i="1"/>
  <c r="F205" i="1"/>
  <c r="M204" i="1"/>
  <c r="L204" i="1"/>
  <c r="K204" i="1"/>
  <c r="J204" i="1"/>
  <c r="I204" i="1"/>
  <c r="H204" i="1"/>
  <c r="G204" i="1"/>
  <c r="F204" i="1"/>
  <c r="M203" i="1"/>
  <c r="L203" i="1"/>
  <c r="K203" i="1"/>
  <c r="J203" i="1"/>
  <c r="I203" i="1"/>
  <c r="H203" i="1"/>
  <c r="G203" i="1"/>
  <c r="F203" i="1"/>
  <c r="M202" i="1"/>
  <c r="L202" i="1"/>
  <c r="K202" i="1"/>
  <c r="J202" i="1"/>
  <c r="I202" i="1"/>
  <c r="H202" i="1"/>
  <c r="G202" i="1"/>
  <c r="F202" i="1"/>
  <c r="M201" i="1"/>
  <c r="L201" i="1"/>
  <c r="K201" i="1"/>
  <c r="J201" i="1"/>
  <c r="I201" i="1"/>
  <c r="H201" i="1"/>
  <c r="G201" i="1"/>
  <c r="F201" i="1"/>
  <c r="M200" i="1"/>
  <c r="L200" i="1"/>
  <c r="K200" i="1"/>
  <c r="J200" i="1"/>
  <c r="I200" i="1"/>
  <c r="H200" i="1"/>
  <c r="G200" i="1"/>
  <c r="F200" i="1"/>
  <c r="M199" i="1"/>
  <c r="L199" i="1"/>
  <c r="K199" i="1"/>
  <c r="J199" i="1"/>
  <c r="I199" i="1"/>
  <c r="H199" i="1"/>
  <c r="G199" i="1"/>
  <c r="F199" i="1"/>
  <c r="M196" i="1"/>
  <c r="L196" i="1"/>
  <c r="K196" i="1"/>
  <c r="J196" i="1"/>
  <c r="I196" i="1"/>
  <c r="H196" i="1"/>
  <c r="G196" i="1"/>
  <c r="F196" i="1"/>
  <c r="M193" i="1"/>
  <c r="L193" i="1"/>
  <c r="K193" i="1"/>
  <c r="J193" i="1"/>
  <c r="I193" i="1"/>
  <c r="H193" i="1"/>
  <c r="G193" i="1"/>
  <c r="F193" i="1"/>
  <c r="M190" i="1"/>
  <c r="L190" i="1"/>
  <c r="K190" i="1"/>
  <c r="J190" i="1"/>
  <c r="I190" i="1"/>
  <c r="H190" i="1"/>
  <c r="G190" i="1"/>
  <c r="F190" i="1"/>
  <c r="M189" i="1"/>
  <c r="L189" i="1"/>
  <c r="K189" i="1"/>
  <c r="J189" i="1"/>
  <c r="I189" i="1"/>
  <c r="H189" i="1"/>
  <c r="G189" i="1"/>
  <c r="F189" i="1"/>
  <c r="M188" i="1"/>
  <c r="L188" i="1"/>
  <c r="K188" i="1"/>
  <c r="J188" i="1"/>
  <c r="I188" i="1"/>
  <c r="H188" i="1"/>
  <c r="G188" i="1"/>
  <c r="F188" i="1"/>
  <c r="M187" i="1"/>
  <c r="L187" i="1"/>
  <c r="K187" i="1"/>
  <c r="J187" i="1"/>
  <c r="I187" i="1"/>
  <c r="H187" i="1"/>
  <c r="G187" i="1"/>
  <c r="F187" i="1"/>
  <c r="M186" i="1"/>
  <c r="L186" i="1"/>
  <c r="K186" i="1"/>
  <c r="J186" i="1"/>
  <c r="I186" i="1"/>
  <c r="H186" i="1"/>
  <c r="G186" i="1"/>
  <c r="F186" i="1"/>
  <c r="M185" i="1"/>
  <c r="L185" i="1"/>
  <c r="K185" i="1"/>
  <c r="J185" i="1"/>
  <c r="I185" i="1"/>
  <c r="H185" i="1"/>
  <c r="G185" i="1"/>
  <c r="F185" i="1"/>
  <c r="M184" i="1"/>
  <c r="L184" i="1"/>
  <c r="K184" i="1"/>
  <c r="J184" i="1"/>
  <c r="I184" i="1"/>
  <c r="H184" i="1"/>
  <c r="G184" i="1"/>
  <c r="F184" i="1"/>
  <c r="M181" i="1"/>
  <c r="L181" i="1"/>
  <c r="K181" i="1"/>
  <c r="J181" i="1"/>
  <c r="I181" i="1"/>
  <c r="H181" i="1"/>
  <c r="G181" i="1"/>
  <c r="F181" i="1"/>
  <c r="M180" i="1"/>
  <c r="L180" i="1"/>
  <c r="K180" i="1"/>
  <c r="J180" i="1"/>
  <c r="I180" i="1"/>
  <c r="H180" i="1"/>
  <c r="G180" i="1"/>
  <c r="F180" i="1"/>
  <c r="M179" i="1"/>
  <c r="L179" i="1"/>
  <c r="K179" i="1"/>
  <c r="J179" i="1"/>
  <c r="I179" i="1"/>
  <c r="H179" i="1"/>
  <c r="G179" i="1"/>
  <c r="F179" i="1"/>
  <c r="M178" i="1"/>
  <c r="L178" i="1"/>
  <c r="K178" i="1"/>
  <c r="J178" i="1"/>
  <c r="I178" i="1"/>
  <c r="H178" i="1"/>
  <c r="G178" i="1"/>
  <c r="F178" i="1"/>
  <c r="M177" i="1"/>
  <c r="L177" i="1"/>
  <c r="K177" i="1"/>
  <c r="J177" i="1"/>
  <c r="I177" i="1"/>
  <c r="H177" i="1"/>
  <c r="G177" i="1"/>
  <c r="F177" i="1"/>
  <c r="M174" i="1"/>
  <c r="L174" i="1"/>
  <c r="K174" i="1"/>
  <c r="J174" i="1"/>
  <c r="I174" i="1"/>
  <c r="H174" i="1"/>
  <c r="G174" i="1"/>
  <c r="F174" i="1"/>
  <c r="M173" i="1"/>
  <c r="L173" i="1"/>
  <c r="K173" i="1"/>
  <c r="J173" i="1"/>
  <c r="I173" i="1"/>
  <c r="H173" i="1"/>
  <c r="G173" i="1"/>
  <c r="F173" i="1"/>
  <c r="M172" i="1"/>
  <c r="L172" i="1"/>
  <c r="K172" i="1"/>
  <c r="J172" i="1"/>
  <c r="I172" i="1"/>
  <c r="H172" i="1"/>
  <c r="G172" i="1"/>
  <c r="F172" i="1"/>
  <c r="M171" i="1"/>
  <c r="L171" i="1"/>
  <c r="K171" i="1"/>
  <c r="J171" i="1"/>
  <c r="I171" i="1"/>
  <c r="H171" i="1"/>
  <c r="G171" i="1"/>
  <c r="F171" i="1"/>
  <c r="M170" i="1"/>
  <c r="L170" i="1"/>
  <c r="K170" i="1"/>
  <c r="J170" i="1"/>
  <c r="I170" i="1"/>
  <c r="H170" i="1"/>
  <c r="G170" i="1"/>
  <c r="F170" i="1"/>
  <c r="M169" i="1"/>
  <c r="L169" i="1"/>
  <c r="K169" i="1"/>
  <c r="J169" i="1"/>
  <c r="I169" i="1"/>
  <c r="H169" i="1"/>
  <c r="G169" i="1"/>
  <c r="F169" i="1"/>
  <c r="M168" i="1"/>
  <c r="L168" i="1"/>
  <c r="K168" i="1"/>
  <c r="J168" i="1"/>
  <c r="I168" i="1"/>
  <c r="H168" i="1"/>
  <c r="G168" i="1"/>
  <c r="F168" i="1"/>
  <c r="M165" i="1"/>
  <c r="L165" i="1"/>
  <c r="K165" i="1"/>
  <c r="J165" i="1"/>
  <c r="I165" i="1"/>
  <c r="H165" i="1"/>
  <c r="G165" i="1"/>
  <c r="F165" i="1"/>
  <c r="M164" i="1"/>
  <c r="L164" i="1"/>
  <c r="K164" i="1"/>
  <c r="J164" i="1"/>
  <c r="I164" i="1"/>
  <c r="H164" i="1"/>
  <c r="G164" i="1"/>
  <c r="F164" i="1"/>
  <c r="M163" i="1"/>
  <c r="L163" i="1"/>
  <c r="K163" i="1"/>
  <c r="J163" i="1"/>
  <c r="I163" i="1"/>
  <c r="H163" i="1"/>
  <c r="G163" i="1"/>
  <c r="F163" i="1"/>
  <c r="M162" i="1"/>
  <c r="L162" i="1"/>
  <c r="K162" i="1"/>
  <c r="J162" i="1"/>
  <c r="I162" i="1"/>
  <c r="H162" i="1"/>
  <c r="G162" i="1"/>
  <c r="F162" i="1"/>
  <c r="M161" i="1"/>
  <c r="L161" i="1"/>
  <c r="K161" i="1"/>
  <c r="J161" i="1"/>
  <c r="I161" i="1"/>
  <c r="H161" i="1"/>
  <c r="G161" i="1"/>
  <c r="F161" i="1"/>
  <c r="M160" i="1"/>
  <c r="L160" i="1"/>
  <c r="K160" i="1"/>
  <c r="J160" i="1"/>
  <c r="I160" i="1"/>
  <c r="H160" i="1"/>
  <c r="G160" i="1"/>
  <c r="F160" i="1"/>
  <c r="M159" i="1"/>
  <c r="L159" i="1"/>
  <c r="K159" i="1"/>
  <c r="J159" i="1"/>
  <c r="I159" i="1"/>
  <c r="H159" i="1"/>
  <c r="G159" i="1"/>
  <c r="F159" i="1"/>
  <c r="M156" i="1"/>
  <c r="L156" i="1"/>
  <c r="K156" i="1"/>
  <c r="J156" i="1"/>
  <c r="I156" i="1"/>
  <c r="H156" i="1"/>
  <c r="G156" i="1"/>
  <c r="F156" i="1"/>
  <c r="M155" i="1"/>
  <c r="L155" i="1"/>
  <c r="K155" i="1"/>
  <c r="J155" i="1"/>
  <c r="I155" i="1"/>
  <c r="H155" i="1"/>
  <c r="G155" i="1"/>
  <c r="F155" i="1"/>
  <c r="M154" i="1"/>
  <c r="L154" i="1"/>
  <c r="K154" i="1"/>
  <c r="J154" i="1"/>
  <c r="I154" i="1"/>
  <c r="H154" i="1"/>
  <c r="G154" i="1"/>
  <c r="F154" i="1"/>
  <c r="M153" i="1"/>
  <c r="L153" i="1"/>
  <c r="K153" i="1"/>
  <c r="J153" i="1"/>
  <c r="I153" i="1"/>
  <c r="H153" i="1"/>
  <c r="G153" i="1"/>
  <c r="F153" i="1"/>
  <c r="M152" i="1"/>
  <c r="L152" i="1"/>
  <c r="K152" i="1"/>
  <c r="J152" i="1"/>
  <c r="I152" i="1"/>
  <c r="H152" i="1"/>
  <c r="G152" i="1"/>
  <c r="F152" i="1"/>
  <c r="M151" i="1"/>
  <c r="L151" i="1"/>
  <c r="K151" i="1"/>
  <c r="J151" i="1"/>
  <c r="I151" i="1"/>
  <c r="H151" i="1"/>
  <c r="G151" i="1"/>
  <c r="F151" i="1"/>
  <c r="M150" i="1"/>
  <c r="L150" i="1"/>
  <c r="K150" i="1"/>
  <c r="J150" i="1"/>
  <c r="I150" i="1"/>
  <c r="H150" i="1"/>
  <c r="G150" i="1"/>
  <c r="F150" i="1"/>
  <c r="M149" i="1"/>
  <c r="L149" i="1"/>
  <c r="K149" i="1"/>
  <c r="J149" i="1"/>
  <c r="I149" i="1"/>
  <c r="H149" i="1"/>
  <c r="G149" i="1"/>
  <c r="F149" i="1"/>
  <c r="M148" i="1"/>
  <c r="L148" i="1"/>
  <c r="K148" i="1"/>
  <c r="J148" i="1"/>
  <c r="I148" i="1"/>
  <c r="H148" i="1"/>
  <c r="G148" i="1"/>
  <c r="F148" i="1"/>
  <c r="M147" i="1"/>
  <c r="L147" i="1"/>
  <c r="K147" i="1"/>
  <c r="J147" i="1"/>
  <c r="I147" i="1"/>
  <c r="H147" i="1"/>
  <c r="G147" i="1"/>
  <c r="F147" i="1"/>
  <c r="M144" i="1"/>
  <c r="L144" i="1"/>
  <c r="K144" i="1"/>
  <c r="J144" i="1"/>
  <c r="I144" i="1"/>
  <c r="H144" i="1"/>
  <c r="G144" i="1"/>
  <c r="F144" i="1"/>
  <c r="M143" i="1"/>
  <c r="L143" i="1"/>
  <c r="K143" i="1"/>
  <c r="J143" i="1"/>
  <c r="I143" i="1"/>
  <c r="H143" i="1"/>
  <c r="G143" i="1"/>
  <c r="F143" i="1"/>
  <c r="M142" i="1"/>
  <c r="L142" i="1"/>
  <c r="K142" i="1"/>
  <c r="J142" i="1"/>
  <c r="I142" i="1"/>
  <c r="H142" i="1"/>
  <c r="G142" i="1"/>
  <c r="F142" i="1"/>
  <c r="M141" i="1"/>
  <c r="L141" i="1"/>
  <c r="K141" i="1"/>
  <c r="J141" i="1"/>
  <c r="I141" i="1"/>
  <c r="H141" i="1"/>
  <c r="G141" i="1"/>
  <c r="F141" i="1"/>
  <c r="M140" i="1"/>
  <c r="L140" i="1"/>
  <c r="K140" i="1"/>
  <c r="J140" i="1"/>
  <c r="I140" i="1"/>
  <c r="H140" i="1"/>
  <c r="G140" i="1"/>
  <c r="F140" i="1"/>
  <c r="M139" i="1"/>
  <c r="L139" i="1"/>
  <c r="K139" i="1"/>
  <c r="J139" i="1"/>
  <c r="I139" i="1"/>
  <c r="H139" i="1"/>
  <c r="G139" i="1"/>
  <c r="F139" i="1"/>
  <c r="M138" i="1"/>
  <c r="L138" i="1"/>
  <c r="K138" i="1"/>
  <c r="J138" i="1"/>
  <c r="I138" i="1"/>
  <c r="H138" i="1"/>
  <c r="G138" i="1"/>
  <c r="F138" i="1"/>
  <c r="M137" i="1"/>
  <c r="L137" i="1"/>
  <c r="K137" i="1"/>
  <c r="J137" i="1"/>
  <c r="I137" i="1"/>
  <c r="H137" i="1"/>
  <c r="G137" i="1"/>
  <c r="F137" i="1"/>
  <c r="M134" i="1"/>
  <c r="L134" i="1"/>
  <c r="K134" i="1"/>
  <c r="J134" i="1"/>
  <c r="I134" i="1"/>
  <c r="H134" i="1"/>
  <c r="G134" i="1"/>
  <c r="F134" i="1"/>
  <c r="M133" i="1"/>
  <c r="L133" i="1"/>
  <c r="K133" i="1"/>
  <c r="J133" i="1"/>
  <c r="I133" i="1"/>
  <c r="H133" i="1"/>
  <c r="G133" i="1"/>
  <c r="F133" i="1"/>
  <c r="M132" i="1"/>
  <c r="L132" i="1"/>
  <c r="K132" i="1"/>
  <c r="J132" i="1"/>
  <c r="I132" i="1"/>
  <c r="H132" i="1"/>
  <c r="G132" i="1"/>
  <c r="F132" i="1"/>
  <c r="M131" i="1"/>
  <c r="L131" i="1"/>
  <c r="K131" i="1"/>
  <c r="J131" i="1"/>
  <c r="I131" i="1"/>
  <c r="H131" i="1"/>
  <c r="G131" i="1"/>
  <c r="F131" i="1"/>
  <c r="M130" i="1"/>
  <c r="L130" i="1"/>
  <c r="K130" i="1"/>
  <c r="J130" i="1"/>
  <c r="I130" i="1"/>
  <c r="H130" i="1"/>
  <c r="G130" i="1"/>
  <c r="F130" i="1"/>
  <c r="M129" i="1"/>
  <c r="L129" i="1"/>
  <c r="K129" i="1"/>
  <c r="J129" i="1"/>
  <c r="I129" i="1"/>
  <c r="H129" i="1"/>
  <c r="G129" i="1"/>
  <c r="F129" i="1"/>
  <c r="M128" i="1"/>
  <c r="L128" i="1"/>
  <c r="K128" i="1"/>
  <c r="J128" i="1"/>
  <c r="I128" i="1"/>
  <c r="H128" i="1"/>
  <c r="G128" i="1"/>
  <c r="F128" i="1"/>
  <c r="M127" i="1"/>
  <c r="L127" i="1"/>
  <c r="K127" i="1"/>
  <c r="J127" i="1"/>
  <c r="I127" i="1"/>
  <c r="H127" i="1"/>
  <c r="G127" i="1"/>
  <c r="F127" i="1"/>
  <c r="M126" i="1"/>
  <c r="L126" i="1"/>
  <c r="K126" i="1"/>
  <c r="J126" i="1"/>
  <c r="I126" i="1"/>
  <c r="H126" i="1"/>
  <c r="G126" i="1"/>
  <c r="F126" i="1"/>
  <c r="M125" i="1"/>
  <c r="L125" i="1"/>
  <c r="K125" i="1"/>
  <c r="J125" i="1"/>
  <c r="I125" i="1"/>
  <c r="H125" i="1"/>
  <c r="G125" i="1"/>
  <c r="F125" i="1"/>
  <c r="M124" i="1"/>
  <c r="L124" i="1"/>
  <c r="K124" i="1"/>
  <c r="J124" i="1"/>
  <c r="I124" i="1"/>
  <c r="H124" i="1"/>
  <c r="G124" i="1"/>
  <c r="F124" i="1"/>
  <c r="M123" i="1"/>
  <c r="L123" i="1"/>
  <c r="K123" i="1"/>
  <c r="J123" i="1"/>
  <c r="I123" i="1"/>
  <c r="H123" i="1"/>
  <c r="G123" i="1"/>
  <c r="F123" i="1"/>
  <c r="M120" i="1"/>
  <c r="L120" i="1"/>
  <c r="K120" i="1"/>
  <c r="J120" i="1"/>
  <c r="I120" i="1"/>
  <c r="H120" i="1"/>
  <c r="G120" i="1"/>
  <c r="F120" i="1"/>
  <c r="M119" i="1"/>
  <c r="L119" i="1"/>
  <c r="K119" i="1"/>
  <c r="J119" i="1"/>
  <c r="I119" i="1"/>
  <c r="H119" i="1"/>
  <c r="G119" i="1"/>
  <c r="F119" i="1"/>
  <c r="M118" i="1"/>
  <c r="L118" i="1"/>
  <c r="K118" i="1"/>
  <c r="J118" i="1"/>
  <c r="I118" i="1"/>
  <c r="H118" i="1"/>
  <c r="G118" i="1"/>
  <c r="F118" i="1"/>
  <c r="M117" i="1"/>
  <c r="L117" i="1"/>
  <c r="K117" i="1"/>
  <c r="J117" i="1"/>
  <c r="I117" i="1"/>
  <c r="H117" i="1"/>
  <c r="G117" i="1"/>
  <c r="F117" i="1"/>
  <c r="M116" i="1"/>
  <c r="L116" i="1"/>
  <c r="K116" i="1"/>
  <c r="J116" i="1"/>
  <c r="I116" i="1"/>
  <c r="H116" i="1"/>
  <c r="G116" i="1"/>
  <c r="F116" i="1"/>
  <c r="M115" i="1"/>
  <c r="L115" i="1"/>
  <c r="K115" i="1"/>
  <c r="J115" i="1"/>
  <c r="I115" i="1"/>
  <c r="H115" i="1"/>
  <c r="G115" i="1"/>
  <c r="F115" i="1"/>
  <c r="M114" i="1"/>
  <c r="L114" i="1"/>
  <c r="K114" i="1"/>
  <c r="J114" i="1"/>
  <c r="I114" i="1"/>
  <c r="H114" i="1"/>
  <c r="G114" i="1"/>
  <c r="F114" i="1"/>
  <c r="M113" i="1"/>
  <c r="L113" i="1"/>
  <c r="K113" i="1"/>
  <c r="J113" i="1"/>
  <c r="I113" i="1"/>
  <c r="H113" i="1"/>
  <c r="G113" i="1"/>
  <c r="F113" i="1"/>
  <c r="M110" i="1"/>
  <c r="L110" i="1"/>
  <c r="K110" i="1"/>
  <c r="J110" i="1"/>
  <c r="I110" i="1"/>
  <c r="H110" i="1"/>
  <c r="G110" i="1"/>
  <c r="F110" i="1"/>
  <c r="M109" i="1"/>
  <c r="L109" i="1"/>
  <c r="K109" i="1"/>
  <c r="J109" i="1"/>
  <c r="I109" i="1"/>
  <c r="H109" i="1"/>
  <c r="G109" i="1"/>
  <c r="F109" i="1"/>
  <c r="M108" i="1"/>
  <c r="L108" i="1"/>
  <c r="K108" i="1"/>
  <c r="J108" i="1"/>
  <c r="I108" i="1"/>
  <c r="H108" i="1"/>
  <c r="G108" i="1"/>
  <c r="F108" i="1"/>
  <c r="M107" i="1"/>
  <c r="L107" i="1"/>
  <c r="K107" i="1"/>
  <c r="J107" i="1"/>
  <c r="I107" i="1"/>
  <c r="H107" i="1"/>
  <c r="G107" i="1"/>
  <c r="F107" i="1"/>
  <c r="M106" i="1"/>
  <c r="L106" i="1"/>
  <c r="K106" i="1"/>
  <c r="J106" i="1"/>
  <c r="I106" i="1"/>
  <c r="H106" i="1"/>
  <c r="G106" i="1"/>
  <c r="F106" i="1"/>
  <c r="M105" i="1"/>
  <c r="L105" i="1"/>
  <c r="K105" i="1"/>
  <c r="J105" i="1"/>
  <c r="I105" i="1"/>
  <c r="H105" i="1"/>
  <c r="G105" i="1"/>
  <c r="F105" i="1"/>
  <c r="M104" i="1"/>
  <c r="L104" i="1"/>
  <c r="K104" i="1"/>
  <c r="J104" i="1"/>
  <c r="I104" i="1"/>
  <c r="H104" i="1"/>
  <c r="G104" i="1"/>
  <c r="F104" i="1"/>
  <c r="M103" i="1"/>
  <c r="L103" i="1"/>
  <c r="K103" i="1"/>
  <c r="J103" i="1"/>
  <c r="I103" i="1"/>
  <c r="H103" i="1"/>
  <c r="G103" i="1"/>
  <c r="F103" i="1"/>
  <c r="M100" i="1"/>
  <c r="L100" i="1"/>
  <c r="K100" i="1"/>
  <c r="J100" i="1"/>
  <c r="I100" i="1"/>
  <c r="H100" i="1"/>
  <c r="G100" i="1"/>
  <c r="F100" i="1"/>
  <c r="M99" i="1"/>
  <c r="L99" i="1"/>
  <c r="K99" i="1"/>
  <c r="J99" i="1"/>
  <c r="I99" i="1"/>
  <c r="H99" i="1"/>
  <c r="G99" i="1"/>
  <c r="F99" i="1"/>
  <c r="M98" i="1"/>
  <c r="L98" i="1"/>
  <c r="K98" i="1"/>
  <c r="J98" i="1"/>
  <c r="I98" i="1"/>
  <c r="H98" i="1"/>
  <c r="G98" i="1"/>
  <c r="F98" i="1"/>
  <c r="M97" i="1"/>
  <c r="L97" i="1"/>
  <c r="K97" i="1"/>
  <c r="J97" i="1"/>
  <c r="I97" i="1"/>
  <c r="H97" i="1"/>
  <c r="G97" i="1"/>
  <c r="F97" i="1"/>
  <c r="M96" i="1"/>
  <c r="L96" i="1"/>
  <c r="K96" i="1"/>
  <c r="J96" i="1"/>
  <c r="I96" i="1"/>
  <c r="H96" i="1"/>
  <c r="G96" i="1"/>
  <c r="F96" i="1"/>
  <c r="M95" i="1"/>
  <c r="L95" i="1"/>
  <c r="K95" i="1"/>
  <c r="J95" i="1"/>
  <c r="I95" i="1"/>
  <c r="H95" i="1"/>
  <c r="G95" i="1"/>
  <c r="F95" i="1"/>
  <c r="M93" i="1"/>
  <c r="L93" i="1"/>
  <c r="K93" i="1"/>
  <c r="J93" i="1"/>
  <c r="I93" i="1"/>
  <c r="H93" i="1"/>
  <c r="G93" i="1"/>
  <c r="F93" i="1"/>
  <c r="M92" i="1"/>
  <c r="L92" i="1"/>
  <c r="K92" i="1"/>
  <c r="J92" i="1"/>
  <c r="I92" i="1"/>
  <c r="H92" i="1"/>
  <c r="G92" i="1"/>
  <c r="F92" i="1"/>
  <c r="M91" i="1"/>
  <c r="L91" i="1"/>
  <c r="K91" i="1"/>
  <c r="J91" i="1"/>
  <c r="I91" i="1"/>
  <c r="H91" i="1"/>
  <c r="G91" i="1"/>
  <c r="F91" i="1"/>
  <c r="M90" i="1"/>
  <c r="L90" i="1"/>
  <c r="K90" i="1"/>
  <c r="J90" i="1"/>
  <c r="I90" i="1"/>
  <c r="H90" i="1"/>
  <c r="G90" i="1"/>
  <c r="F90" i="1"/>
  <c r="M89" i="1"/>
  <c r="L89" i="1"/>
  <c r="K89" i="1"/>
  <c r="J89" i="1"/>
  <c r="I89" i="1"/>
  <c r="H89" i="1"/>
  <c r="G89" i="1"/>
  <c r="F89" i="1"/>
  <c r="M88" i="1"/>
  <c r="L88" i="1"/>
  <c r="K88" i="1"/>
  <c r="J88" i="1"/>
  <c r="I88" i="1"/>
  <c r="H88" i="1"/>
  <c r="G88" i="1"/>
  <c r="F88" i="1"/>
  <c r="M84" i="1"/>
  <c r="L84" i="1"/>
  <c r="K84" i="1"/>
  <c r="J84" i="1"/>
  <c r="I84" i="1"/>
  <c r="H84" i="1"/>
  <c r="G84" i="1"/>
  <c r="F84" i="1"/>
  <c r="M83" i="1"/>
  <c r="L83" i="1"/>
  <c r="K83" i="1"/>
  <c r="J83" i="1"/>
  <c r="I83" i="1"/>
  <c r="H83" i="1"/>
  <c r="G83" i="1"/>
  <c r="F83" i="1"/>
  <c r="M82" i="1"/>
  <c r="L82" i="1"/>
  <c r="K82" i="1"/>
  <c r="J82" i="1"/>
  <c r="I82" i="1"/>
  <c r="H82" i="1"/>
  <c r="G82" i="1"/>
  <c r="F82" i="1"/>
  <c r="M81" i="1"/>
  <c r="L81" i="1"/>
  <c r="K81" i="1"/>
  <c r="J81" i="1"/>
  <c r="I81" i="1"/>
  <c r="H81" i="1"/>
  <c r="G81" i="1"/>
  <c r="F81" i="1"/>
  <c r="M80" i="1"/>
  <c r="L80" i="1"/>
  <c r="K80" i="1"/>
  <c r="J80" i="1"/>
  <c r="I80" i="1"/>
  <c r="H80" i="1"/>
  <c r="G80" i="1"/>
  <c r="F80" i="1"/>
  <c r="M79" i="1"/>
  <c r="L79" i="1"/>
  <c r="K79" i="1"/>
  <c r="J79" i="1"/>
  <c r="I79" i="1"/>
  <c r="H79" i="1"/>
  <c r="G79" i="1"/>
  <c r="F79" i="1"/>
  <c r="M78" i="1"/>
  <c r="L78" i="1"/>
  <c r="K78" i="1"/>
  <c r="J78" i="1"/>
  <c r="I78" i="1"/>
  <c r="H78" i="1"/>
  <c r="G78" i="1"/>
  <c r="F78" i="1"/>
  <c r="M77" i="1"/>
  <c r="L77" i="1"/>
  <c r="K77" i="1"/>
  <c r="J77" i="1"/>
  <c r="I77" i="1"/>
  <c r="H77" i="1"/>
  <c r="G77" i="1"/>
  <c r="F77" i="1"/>
  <c r="M76" i="1"/>
  <c r="L76" i="1"/>
  <c r="K76" i="1"/>
  <c r="J76" i="1"/>
  <c r="I76" i="1"/>
  <c r="H76" i="1"/>
  <c r="G76" i="1"/>
  <c r="F76" i="1"/>
  <c r="M75" i="1"/>
  <c r="L75" i="1"/>
  <c r="K75" i="1"/>
  <c r="J75" i="1"/>
  <c r="I75" i="1"/>
  <c r="H75" i="1"/>
  <c r="G75" i="1"/>
  <c r="F75" i="1"/>
  <c r="M72" i="1"/>
  <c r="L72" i="1"/>
  <c r="K72" i="1"/>
  <c r="J72" i="1"/>
  <c r="I72" i="1"/>
  <c r="H72" i="1"/>
  <c r="G72" i="1"/>
  <c r="F72" i="1"/>
  <c r="M71" i="1"/>
  <c r="L71" i="1"/>
  <c r="K71" i="1"/>
  <c r="J71" i="1"/>
  <c r="I71" i="1"/>
  <c r="H71" i="1"/>
  <c r="G71" i="1"/>
  <c r="F71" i="1"/>
  <c r="M70" i="1"/>
  <c r="L70" i="1"/>
  <c r="K70" i="1"/>
  <c r="J70" i="1"/>
  <c r="I70" i="1"/>
  <c r="H70" i="1"/>
  <c r="G70" i="1"/>
  <c r="F70" i="1"/>
  <c r="M69" i="1"/>
  <c r="L69" i="1"/>
  <c r="K69" i="1"/>
  <c r="J69" i="1"/>
  <c r="I69" i="1"/>
  <c r="H69" i="1"/>
  <c r="G69" i="1"/>
  <c r="F69" i="1"/>
  <c r="M66" i="1"/>
  <c r="L66" i="1"/>
  <c r="K66" i="1"/>
  <c r="J66" i="1"/>
  <c r="I66" i="1"/>
  <c r="H66" i="1"/>
  <c r="G66" i="1"/>
  <c r="F66" i="1"/>
  <c r="M65" i="1"/>
  <c r="L65" i="1"/>
  <c r="K65" i="1"/>
  <c r="J65" i="1"/>
  <c r="I65" i="1"/>
  <c r="H65" i="1"/>
  <c r="G65" i="1"/>
  <c r="F65" i="1"/>
  <c r="M64" i="1"/>
  <c r="L64" i="1"/>
  <c r="K64" i="1"/>
  <c r="J64" i="1"/>
  <c r="I64" i="1"/>
  <c r="H64" i="1"/>
  <c r="G64" i="1"/>
  <c r="F64" i="1"/>
  <c r="M63" i="1"/>
  <c r="L63" i="1"/>
  <c r="K63" i="1"/>
  <c r="J63" i="1"/>
  <c r="I63" i="1"/>
  <c r="H63" i="1"/>
  <c r="G63" i="1"/>
  <c r="F63" i="1"/>
  <c r="M60" i="1"/>
  <c r="L60" i="1"/>
  <c r="K60" i="1"/>
  <c r="J60" i="1"/>
  <c r="I60" i="1"/>
  <c r="H60" i="1"/>
  <c r="G60" i="1"/>
  <c r="F60" i="1"/>
  <c r="M59" i="1"/>
  <c r="L59" i="1"/>
  <c r="K59" i="1"/>
  <c r="J59" i="1"/>
  <c r="I59" i="1"/>
  <c r="H59" i="1"/>
  <c r="G59" i="1"/>
  <c r="F59" i="1"/>
  <c r="M58" i="1"/>
  <c r="L58" i="1"/>
  <c r="K58" i="1"/>
  <c r="J58" i="1"/>
  <c r="I58" i="1"/>
  <c r="H58" i="1"/>
  <c r="G58" i="1"/>
  <c r="F58" i="1"/>
  <c r="M57" i="1"/>
  <c r="L57" i="1"/>
  <c r="K57" i="1"/>
  <c r="J57" i="1"/>
  <c r="I57" i="1"/>
  <c r="H57" i="1"/>
  <c r="G57" i="1"/>
  <c r="F57" i="1"/>
  <c r="M56" i="1"/>
  <c r="L56" i="1"/>
  <c r="K56" i="1"/>
  <c r="J56" i="1"/>
  <c r="I56" i="1"/>
  <c r="H56" i="1"/>
  <c r="G56" i="1"/>
  <c r="F56" i="1"/>
  <c r="M53" i="1"/>
  <c r="L53" i="1"/>
  <c r="K53" i="1"/>
  <c r="J53" i="1"/>
  <c r="I53" i="1"/>
  <c r="H53" i="1"/>
  <c r="G53" i="1"/>
  <c r="F53" i="1"/>
  <c r="M52" i="1"/>
  <c r="L52" i="1"/>
  <c r="K52" i="1"/>
  <c r="J52" i="1"/>
  <c r="I52" i="1"/>
  <c r="H52" i="1"/>
  <c r="G52" i="1"/>
  <c r="F52" i="1"/>
  <c r="M51" i="1"/>
  <c r="L51" i="1"/>
  <c r="K51" i="1"/>
  <c r="J51" i="1"/>
  <c r="I51" i="1"/>
  <c r="H51" i="1"/>
  <c r="G51" i="1"/>
  <c r="F51" i="1"/>
  <c r="M50" i="1"/>
  <c r="L50" i="1"/>
  <c r="K50" i="1"/>
  <c r="J50" i="1"/>
  <c r="I50" i="1"/>
  <c r="H50" i="1"/>
  <c r="G50" i="1"/>
  <c r="F50" i="1"/>
  <c r="M49" i="1"/>
  <c r="L49" i="1"/>
  <c r="K49" i="1"/>
  <c r="J49" i="1"/>
  <c r="I49" i="1"/>
  <c r="H49" i="1"/>
  <c r="G49" i="1"/>
  <c r="F49" i="1"/>
  <c r="M48" i="1"/>
  <c r="L48" i="1"/>
  <c r="K48" i="1"/>
  <c r="J48" i="1"/>
  <c r="I48" i="1"/>
  <c r="H48" i="1"/>
  <c r="G48" i="1"/>
  <c r="F48" i="1"/>
  <c r="M47" i="1"/>
  <c r="L47" i="1"/>
  <c r="K47" i="1"/>
  <c r="J47" i="1"/>
  <c r="I47" i="1"/>
  <c r="H47" i="1"/>
  <c r="G47" i="1"/>
  <c r="F47" i="1"/>
  <c r="M46" i="1"/>
  <c r="L46" i="1"/>
  <c r="K46" i="1"/>
  <c r="J46" i="1"/>
  <c r="I46" i="1"/>
  <c r="H46" i="1"/>
  <c r="G46" i="1"/>
  <c r="F46" i="1"/>
  <c r="M45" i="1"/>
  <c r="L45" i="1"/>
  <c r="K45" i="1"/>
  <c r="J45" i="1"/>
  <c r="I45" i="1"/>
  <c r="H45" i="1"/>
  <c r="G45" i="1"/>
  <c r="F45" i="1"/>
  <c r="M44" i="1"/>
  <c r="L44" i="1"/>
  <c r="K44" i="1"/>
  <c r="J44" i="1"/>
  <c r="I44" i="1"/>
  <c r="H44" i="1"/>
  <c r="G44" i="1"/>
  <c r="F44" i="1"/>
  <c r="M43" i="1"/>
  <c r="L43" i="1"/>
  <c r="K43" i="1"/>
  <c r="J43" i="1"/>
  <c r="I43" i="1"/>
  <c r="H43" i="1"/>
  <c r="G43" i="1"/>
  <c r="F43" i="1"/>
  <c r="M42" i="1"/>
  <c r="L42" i="1"/>
  <c r="K42" i="1"/>
  <c r="J42" i="1"/>
  <c r="I42" i="1"/>
  <c r="H42" i="1"/>
  <c r="G42" i="1"/>
  <c r="F42" i="1"/>
  <c r="M41" i="1"/>
  <c r="L41" i="1"/>
  <c r="K41" i="1"/>
  <c r="J41" i="1"/>
  <c r="I41" i="1"/>
  <c r="H41" i="1"/>
  <c r="G41" i="1"/>
  <c r="F41" i="1"/>
  <c r="M40" i="1"/>
  <c r="L40" i="1"/>
  <c r="K40" i="1"/>
  <c r="J40" i="1"/>
  <c r="I40" i="1"/>
  <c r="H40" i="1"/>
  <c r="G40" i="1"/>
  <c r="F40" i="1"/>
  <c r="M39" i="1"/>
  <c r="L39" i="1"/>
  <c r="K39" i="1"/>
  <c r="J39" i="1"/>
  <c r="I39" i="1"/>
  <c r="H39" i="1"/>
  <c r="G39" i="1"/>
  <c r="F39" i="1"/>
  <c r="M36" i="1"/>
  <c r="L36" i="1"/>
  <c r="K36" i="1"/>
  <c r="J36" i="1"/>
  <c r="I36" i="1"/>
  <c r="H36" i="1"/>
  <c r="G36" i="1"/>
  <c r="F36" i="1"/>
  <c r="M35" i="1"/>
  <c r="L35" i="1"/>
  <c r="K35" i="1"/>
  <c r="J35" i="1"/>
  <c r="I35" i="1"/>
  <c r="H35" i="1"/>
  <c r="G35" i="1"/>
  <c r="F35" i="1"/>
  <c r="M34" i="1"/>
  <c r="L34" i="1"/>
  <c r="K34" i="1"/>
  <c r="J34" i="1"/>
  <c r="I34" i="1"/>
  <c r="H34" i="1"/>
  <c r="G34" i="1"/>
  <c r="F34" i="1"/>
  <c r="M33" i="1"/>
  <c r="L33" i="1"/>
  <c r="K33" i="1"/>
  <c r="J33" i="1"/>
  <c r="I33" i="1"/>
  <c r="H33" i="1"/>
  <c r="G33" i="1"/>
  <c r="F33" i="1"/>
  <c r="M32" i="1"/>
  <c r="L32" i="1"/>
  <c r="K32" i="1"/>
  <c r="J32" i="1"/>
  <c r="I32" i="1"/>
  <c r="H32" i="1"/>
  <c r="G32" i="1"/>
  <c r="F32" i="1"/>
  <c r="M31" i="1"/>
  <c r="L31" i="1"/>
  <c r="K31" i="1"/>
  <c r="J31" i="1"/>
  <c r="I31" i="1"/>
  <c r="H31" i="1"/>
  <c r="G31" i="1"/>
  <c r="F31" i="1"/>
  <c r="M30" i="1"/>
  <c r="L30" i="1"/>
  <c r="K30" i="1"/>
  <c r="J30" i="1"/>
  <c r="I30" i="1"/>
  <c r="H30" i="1"/>
  <c r="G30" i="1"/>
  <c r="F30" i="1"/>
  <c r="M29" i="1"/>
  <c r="L29" i="1"/>
  <c r="K29" i="1"/>
  <c r="J29" i="1"/>
  <c r="I29" i="1"/>
  <c r="H29" i="1"/>
  <c r="G29" i="1"/>
  <c r="F29" i="1"/>
  <c r="M28" i="1"/>
  <c r="L28" i="1"/>
  <c r="K28" i="1"/>
  <c r="J28" i="1"/>
  <c r="I28" i="1"/>
  <c r="H28" i="1"/>
  <c r="G28" i="1"/>
  <c r="F28" i="1"/>
  <c r="M27" i="1"/>
  <c r="L27" i="1"/>
  <c r="K27" i="1"/>
  <c r="J27" i="1"/>
  <c r="I27" i="1"/>
  <c r="H27" i="1"/>
  <c r="G27" i="1"/>
  <c r="F27" i="1"/>
  <c r="M26" i="1"/>
  <c r="L26" i="1"/>
  <c r="K26" i="1"/>
  <c r="J26" i="1"/>
  <c r="I26" i="1"/>
  <c r="H26" i="1"/>
  <c r="G26" i="1"/>
  <c r="F26" i="1"/>
  <c r="M25" i="1"/>
  <c r="L25" i="1"/>
  <c r="K25" i="1"/>
  <c r="J25" i="1"/>
  <c r="I25" i="1"/>
  <c r="H25" i="1"/>
  <c r="G25" i="1"/>
  <c r="F25" i="1"/>
  <c r="M24" i="1"/>
  <c r="L24" i="1"/>
  <c r="K24" i="1"/>
  <c r="J24" i="1"/>
  <c r="I24" i="1"/>
  <c r="H24" i="1"/>
  <c r="G24" i="1"/>
  <c r="F24" i="1"/>
  <c r="M23" i="1"/>
  <c r="L23" i="1"/>
  <c r="K23" i="1"/>
  <c r="J23" i="1"/>
  <c r="I23" i="1"/>
  <c r="H23" i="1"/>
  <c r="G23" i="1"/>
  <c r="F23" i="1"/>
  <c r="M22" i="1"/>
  <c r="L22" i="1"/>
  <c r="K22" i="1"/>
  <c r="J22" i="1"/>
  <c r="I22" i="1"/>
  <c r="H22" i="1"/>
  <c r="G22" i="1"/>
  <c r="F22" i="1"/>
  <c r="M21" i="1"/>
  <c r="L21" i="1"/>
  <c r="K21" i="1"/>
  <c r="J21" i="1"/>
  <c r="I21" i="1"/>
  <c r="H21" i="1"/>
  <c r="G21" i="1"/>
  <c r="F21" i="1"/>
  <c r="M20" i="1"/>
  <c r="L20" i="1"/>
  <c r="K20" i="1"/>
  <c r="J20" i="1"/>
  <c r="I20" i="1"/>
  <c r="H20" i="1"/>
  <c r="G20" i="1"/>
  <c r="F20" i="1"/>
  <c r="M19" i="1"/>
  <c r="L19" i="1"/>
  <c r="K19" i="1"/>
  <c r="J19" i="1"/>
  <c r="I19" i="1"/>
  <c r="H19" i="1"/>
  <c r="G19" i="1"/>
  <c r="F19" i="1"/>
  <c r="M18" i="1"/>
  <c r="L18" i="1"/>
  <c r="K18" i="1"/>
  <c r="J18" i="1"/>
  <c r="I18" i="1"/>
  <c r="H18" i="1"/>
  <c r="G18" i="1"/>
  <c r="F18" i="1"/>
  <c r="M17" i="1"/>
  <c r="L17" i="1"/>
  <c r="K17" i="1"/>
  <c r="J17" i="1"/>
  <c r="I17" i="1"/>
  <c r="H17" i="1"/>
  <c r="G17" i="1"/>
  <c r="F17" i="1"/>
  <c r="M14" i="1"/>
  <c r="L14" i="1"/>
  <c r="K14" i="1"/>
  <c r="J14" i="1"/>
  <c r="I14" i="1"/>
  <c r="H14" i="1"/>
  <c r="G14" i="1"/>
  <c r="F14" i="1"/>
  <c r="M13" i="1"/>
  <c r="L13" i="1"/>
  <c r="K13" i="1"/>
  <c r="J13" i="1"/>
  <c r="I13" i="1"/>
  <c r="H13" i="1"/>
  <c r="G13" i="1"/>
  <c r="F13" i="1"/>
  <c r="M12" i="1"/>
  <c r="L12" i="1"/>
  <c r="K12" i="1"/>
  <c r="J12" i="1"/>
  <c r="I12" i="1"/>
  <c r="H12" i="1"/>
  <c r="G12" i="1"/>
  <c r="F12" i="1"/>
  <c r="M11" i="1"/>
  <c r="L11" i="1"/>
  <c r="K11" i="1"/>
  <c r="J11" i="1"/>
  <c r="I11" i="1"/>
  <c r="H11" i="1"/>
  <c r="G11" i="1"/>
  <c r="F11" i="1"/>
  <c r="M10" i="1"/>
  <c r="L10" i="1"/>
  <c r="K10" i="1"/>
  <c r="J10" i="1"/>
  <c r="I10" i="1"/>
  <c r="H10" i="1"/>
  <c r="G10" i="1"/>
  <c r="F10" i="1"/>
</calcChain>
</file>

<file path=xl/sharedStrings.xml><?xml version="1.0" encoding="utf-8"?>
<sst xmlns="http://schemas.openxmlformats.org/spreadsheetml/2006/main" count="730" uniqueCount="410">
  <si>
    <t>Tessin</t>
  </si>
  <si>
    <t>Zürich</t>
  </si>
  <si>
    <t>Drei Punkte (…) bedeuten, dass der Wert nicht vorhanden, nicht genügend repräsentativ oder unter Datenschutz ist.</t>
  </si>
  <si>
    <t>Bundesamt für Statistik, Baupreisindex</t>
  </si>
  <si>
    <t>NPK POSITION</t>
  </si>
  <si>
    <t>Gerüstbekleidung einrichten</t>
  </si>
  <si>
    <t xml:space="preserve"> </t>
  </si>
  <si>
    <t>CH</t>
  </si>
  <si>
    <t>Genfersee</t>
  </si>
  <si>
    <t>Mittelland</t>
  </si>
  <si>
    <t>Nordwest</t>
  </si>
  <si>
    <t>Ost</t>
  </si>
  <si>
    <t>Zentral</t>
  </si>
  <si>
    <t>Einheit</t>
  </si>
  <si>
    <t>m2</t>
  </si>
  <si>
    <t>LE</t>
  </si>
  <si>
    <t>Menge</t>
  </si>
  <si>
    <t>223.441.313</t>
  </si>
  <si>
    <t>223.442.212</t>
  </si>
  <si>
    <t>237.231.101</t>
  </si>
  <si>
    <t>237.451.113</t>
  </si>
  <si>
    <t>237.821.201</t>
  </si>
  <si>
    <t>237.832.102</t>
  </si>
  <si>
    <t>241.615.112</t>
  </si>
  <si>
    <t>241.721.103</t>
  </si>
  <si>
    <t>241.746.212</t>
  </si>
  <si>
    <t>241.216.111</t>
  </si>
  <si>
    <t>241.231.114</t>
  </si>
  <si>
    <t>241.232.114</t>
  </si>
  <si>
    <t>241.511.136</t>
  </si>
  <si>
    <t>Rohplanie auf Fundationsschicht</t>
  </si>
  <si>
    <t>Planie auf Fundationsschicht</t>
  </si>
  <si>
    <t>m3</t>
  </si>
  <si>
    <t>t</t>
  </si>
  <si>
    <t>St</t>
  </si>
  <si>
    <t>kg</t>
  </si>
  <si>
    <t>h</t>
  </si>
  <si>
    <t>m</t>
  </si>
  <si>
    <t>241.721.104</t>
  </si>
  <si>
    <t>241.321.113</t>
  </si>
  <si>
    <t>Lagernetz unverschnitten</t>
  </si>
  <si>
    <t>363.421.111</t>
  </si>
  <si>
    <t>363.431.111</t>
  </si>
  <si>
    <t>363.441.111</t>
  </si>
  <si>
    <t>363.512.113</t>
  </si>
  <si>
    <t>363.522.132</t>
  </si>
  <si>
    <t>Ton-Ortgangziegel</t>
  </si>
  <si>
    <t>363.572.132</t>
  </si>
  <si>
    <t>Ton-Firstziegel</t>
  </si>
  <si>
    <t>363.611.114</t>
  </si>
  <si>
    <t>351.311.113</t>
  </si>
  <si>
    <t>364.531.112</t>
  </si>
  <si>
    <t>612.411.111</t>
  </si>
  <si>
    <t>651.911.111</t>
  </si>
  <si>
    <t>671.311.111</t>
  </si>
  <si>
    <t>653.311.121</t>
  </si>
  <si>
    <t>653.611.121</t>
  </si>
  <si>
    <t>653.612.101</t>
  </si>
  <si>
    <t>653.621.121</t>
  </si>
  <si>
    <t>653.622.111</t>
  </si>
  <si>
    <t>661.433.102</t>
  </si>
  <si>
    <t>661.511.111</t>
  </si>
  <si>
    <t>Folie PE</t>
  </si>
  <si>
    <t>661.611.113</t>
  </si>
  <si>
    <t>661.711.111</t>
  </si>
  <si>
    <t>663.111.801</t>
  </si>
  <si>
    <t>663.142.313</t>
  </si>
  <si>
    <t>663.181.111</t>
  </si>
  <si>
    <t>Regielohnansatz Bodenleger</t>
  </si>
  <si>
    <t>663.211.111</t>
  </si>
  <si>
    <t>663.811.113</t>
  </si>
  <si>
    <t>663.811.201</t>
  </si>
  <si>
    <t>675.213.311</t>
  </si>
  <si>
    <t>675.313.311</t>
  </si>
  <si>
    <t>675.373.311</t>
  </si>
  <si>
    <t>675.381.111</t>
  </si>
  <si>
    <t>675.821.111</t>
  </si>
  <si>
    <t>742.911.001</t>
  </si>
  <si>
    <t xml:space="preserve"> 1 Erdarbeiten</t>
  </si>
  <si>
    <t>2 Tiefbauarbeiten</t>
  </si>
  <si>
    <t>3 Maurerarbeiten</t>
  </si>
  <si>
    <t>4 Estriche</t>
  </si>
  <si>
    <t>5 Plattenarbeiten</t>
  </si>
  <si>
    <t>6 Gerüste</t>
  </si>
  <si>
    <t>7 Zimmerarbeiten</t>
  </si>
  <si>
    <t>99 Allgemeine Schreinerarbeiten</t>
  </si>
  <si>
    <t>9 Metallbauarbeiten</t>
  </si>
  <si>
    <t>10 Spenglerarbeiten</t>
  </si>
  <si>
    <t>11 Deckungen</t>
  </si>
  <si>
    <t>12 Dichtungsbeläge</t>
  </si>
  <si>
    <t>13 Gipserarbeiten</t>
  </si>
  <si>
    <t>98 Deckenbekleidungen</t>
  </si>
  <si>
    <t>14 Malerarbeiten</t>
  </si>
  <si>
    <t>15 Storen</t>
  </si>
  <si>
    <t>22 Aufzuganlage</t>
  </si>
  <si>
    <t xml:space="preserve">23 Bodenbeläge </t>
  </si>
  <si>
    <t>25 Gartengestaltung</t>
  </si>
  <si>
    <t>622.411.312</t>
  </si>
  <si>
    <t>351.211.112</t>
  </si>
  <si>
    <t>351.251.112</t>
  </si>
  <si>
    <t>351.251.222</t>
  </si>
  <si>
    <t>351.381.113</t>
  </si>
  <si>
    <t>351.382.117</t>
  </si>
  <si>
    <t>351.431.114</t>
  </si>
  <si>
    <t>351.451.123</t>
  </si>
  <si>
    <t>351.471.124</t>
  </si>
  <si>
    <t>364.911.122</t>
  </si>
  <si>
    <t>364.912.111</t>
  </si>
  <si>
    <t>364.921.111</t>
  </si>
  <si>
    <t>364.932.111</t>
  </si>
  <si>
    <t>Gehbelag aus Betonplatten mm 400x400</t>
  </si>
  <si>
    <t>364.944.311</t>
  </si>
  <si>
    <t>364.948.212</t>
  </si>
  <si>
    <t>221.411.222</t>
  </si>
  <si>
    <t>221.421.102</t>
  </si>
  <si>
    <t>221.423.122</t>
  </si>
  <si>
    <t>181.444.111</t>
  </si>
  <si>
    <t>181.724.112</t>
  </si>
  <si>
    <t>181.728.111</t>
  </si>
  <si>
    <t>237.611.123</t>
  </si>
  <si>
    <t>314.131.122</t>
  </si>
  <si>
    <t>314.621.125</t>
  </si>
  <si>
    <t>661.741.112</t>
  </si>
  <si>
    <t>645.211.181</t>
  </si>
  <si>
    <t>645.221.112</t>
  </si>
  <si>
    <t>88 Fensterbau</t>
  </si>
  <si>
    <t>622.431.003</t>
  </si>
  <si>
    <t>351.211.312</t>
  </si>
  <si>
    <t>352.411.113</t>
  </si>
  <si>
    <t>364.321.224</t>
  </si>
  <si>
    <t>Alurolladen mm 1'400x1'250</t>
  </si>
  <si>
    <t>Alurolladen mm 1'400x2'000</t>
  </si>
  <si>
    <t>347.311.113</t>
  </si>
  <si>
    <t>347.511.131</t>
  </si>
  <si>
    <t>625.131.899</t>
  </si>
  <si>
    <t>181.422.212</t>
  </si>
  <si>
    <t>181.425.112</t>
  </si>
  <si>
    <t>181.441.111</t>
  </si>
  <si>
    <t>181.451.001</t>
  </si>
  <si>
    <t>181.845.111</t>
  </si>
  <si>
    <t>91 Kücheneinrichtungen</t>
  </si>
  <si>
    <t>682.214.201</t>
  </si>
  <si>
    <t>24 Baureinigung</t>
  </si>
  <si>
    <t>671.314.112</t>
  </si>
  <si>
    <t>653.211.112</t>
  </si>
  <si>
    <t>Rohrumhüllungen aus Beton</t>
  </si>
  <si>
    <t>114.211.112</t>
  </si>
  <si>
    <t>114.221.112</t>
  </si>
  <si>
    <t>114.311.114</t>
  </si>
  <si>
    <t>114.341.111</t>
  </si>
  <si>
    <t>241.321.301</t>
  </si>
  <si>
    <t>241.346.301</t>
  </si>
  <si>
    <t>241.631.301</t>
  </si>
  <si>
    <t xml:space="preserve">Oberboden abtragen, fest, d bis m 0,20 </t>
  </si>
  <si>
    <t>Baugrubenaushub maschinell, bis Tiefe m 5,00</t>
  </si>
  <si>
    <t>Kies anliefern, Kiessand II</t>
  </si>
  <si>
    <t>Bauwerk hinterfüllen, Volumen fest, ab Lager</t>
  </si>
  <si>
    <t>Fundationsschicht einbringen, d m 0,26 - 0,30</t>
  </si>
  <si>
    <t>Einbau Fundationsschicht, d m 0,21 - 0,40</t>
  </si>
  <si>
    <t>Einbau Belag AC T 22N  d mm 80</t>
  </si>
  <si>
    <t>Einbau Belag AC 11N d mm 40</t>
  </si>
  <si>
    <t>V-Graben t bis m 1,50</t>
  </si>
  <si>
    <t>PE-R Rohre DN/OD 160</t>
  </si>
  <si>
    <t>Kontrollschächte 15 t, DN mm 800,  t m 1,01 - 1,50</t>
  </si>
  <si>
    <t>Rohrumhüllungen, Kies, Sand, Volumen fest</t>
  </si>
  <si>
    <t>Einfüllen Material, mit seitlich gelagertem oder zugeführtem Material</t>
  </si>
  <si>
    <t>Schalung Typ 1 für Bodenplatte, h m 0,26 - 0,50</t>
  </si>
  <si>
    <t>Schalung Typ 2 für Wände, h m 4,51 - 5,00</t>
  </si>
  <si>
    <t>Schalung Typ 2 für Stützmauern, h m 4,51 - 5,00</t>
  </si>
  <si>
    <t>Schalung Typ 3-1 für Decke, d m 0,36 - 0,45, Spriesshöhe m 3,51 - 5,50</t>
  </si>
  <si>
    <t>Schalung Typ 3-1 für Brüstung, h m 1,01 - 1,50</t>
  </si>
  <si>
    <t>Betonstahl einfach bearbeitet, d mm 16 - 22</t>
  </si>
  <si>
    <t>Beton für Bodenplatte, d m 0,21 - 0,30</t>
  </si>
  <si>
    <t>Beton für Wände, d m 0,31 - 0,35, h m 3,51 - 4,50</t>
  </si>
  <si>
    <t>Beton für Decken, d m 0,31 - 0,40</t>
  </si>
  <si>
    <t>Beton für Brüstung, d m 0,21 - 0,25, h m 0,51 - 1,50</t>
  </si>
  <si>
    <t>Aushub V-Graben t bis m 1,50</t>
  </si>
  <si>
    <t>Sickerrohre PVC-U-S DN/OD 125</t>
  </si>
  <si>
    <t>Einfüllen und Verdichten, Aushubmaterial</t>
  </si>
  <si>
    <t>Schalung Wand/Stützmauer, h m 2,51 - 3,50</t>
  </si>
  <si>
    <t>Schalung Deckenuntersicht, d m bis 0,35, Spriesshöhe m 1,51 - 3,50</t>
  </si>
  <si>
    <t>Beton für Bodenplatte d m 0,21 - 0,30</t>
  </si>
  <si>
    <t>Beton für Mauern, d m 0,21 - 0,25, h m 2,51 - 3,50</t>
  </si>
  <si>
    <t>Beton für Decken, d m 0,21 - 0,30</t>
  </si>
  <si>
    <t>Mauerwerk Backstein mm 140/160, h m 1,51 - 3,00</t>
  </si>
  <si>
    <t>Kalksandstein d mm bis 135,  h m 1,51 - 3,00</t>
  </si>
  <si>
    <t>Dämmplatten, Rohdichte ca. kg/m3 32, Steinwolle mm 180</t>
  </si>
  <si>
    <t>Trittschalldämmschichten EPS-T, d mm 22/20</t>
  </si>
  <si>
    <t>Schwimmende Estriche, Zementestrich CT, d mm 60</t>
  </si>
  <si>
    <t>Estriche,  Zementestrich CT mit Bodenheizung, d mm 75</t>
  </si>
  <si>
    <t>CAF Calciumsulfat-Fliessestrich mit Bodenheizung, d mm 55</t>
  </si>
  <si>
    <t>Keramikplatten, Wand, stranggepresst, bis Grösse bis mm 200x300, nur verlegen</t>
  </si>
  <si>
    <t>Keramikplatten, Wand, trockengepresst, bis Grösse bis mm 200x300, nur verlegen</t>
  </si>
  <si>
    <t>Feinsteinzeug, Boden, unglasiert, bis Grösse bis mm 300x600, nur verlegen</t>
  </si>
  <si>
    <t>Keramikplatten, Boden,  trockengepresst, bis Grösse bis mm 300x300, nur verlegen</t>
  </si>
  <si>
    <t>Fassadengerüste einrichten, h m 8,1 - 16,0</t>
  </si>
  <si>
    <t>Schwere Arbeitsgerüste einrichten,  h m 8,1 - 16,0</t>
  </si>
  <si>
    <t>Spenglerlauf einrichten, von Fassade m 0,91 - 1,20</t>
  </si>
  <si>
    <t>Holzfenster, Glas 3-Fach IV, weiss beschichtet,  W/m2K 0,6</t>
  </si>
  <si>
    <t>Fenster 1-flg festverglast, Mauerlicht mm 1'200x1'500</t>
  </si>
  <si>
    <t>Fenster 1-flg, Mauerlicht mm 600x1'250</t>
  </si>
  <si>
    <t>Fenster 2-flg, Mauerlicht mm 1'400x1'250</t>
  </si>
  <si>
    <t>Fenster 2-flg Renovation, Mauerlicht mm 1'400x1'250</t>
  </si>
  <si>
    <t>Fenstertüre 2-flg, Mauerlicht mm 1'400x2'000</t>
  </si>
  <si>
    <t>Kunststofffenster, weiss,  Glas 3-Fach IV,  W/m2K 0,6</t>
  </si>
  <si>
    <t>Hochschrank, b mm 901 - 1040, t mm 560 - 600, h mm 1950 - 2200</t>
  </si>
  <si>
    <t>Garderobenschrank ohne Türen, b mm 901 - 1040</t>
  </si>
  <si>
    <t>Hauseingangstüren  Holz grundiert, W/m2K 1,5, mm 900 x 2000</t>
  </si>
  <si>
    <t>Aussentüren, Holz grundiert, W/m2K 1,5, mm 900 x 2000</t>
  </si>
  <si>
    <t>Brandschutztüre EI30 einflüglig auf Holzrahmen, mm 900 x 2000</t>
  </si>
  <si>
    <t>Futtertüre aus Holz, grundiert, dB 35, mm 900 x 2000</t>
  </si>
  <si>
    <t>Zargentüre aus Holz/Metall, grundiert, dB 35, mm 900 x 2000</t>
  </si>
  <si>
    <t>Zargen-Schallschutztüre aus Holz/Metall, grundiert, dB 42, 900 x 2000</t>
  </si>
  <si>
    <t>Gerade Treppen mit Wangen 15 Stufen, b mm 901 -1000, Stufen b mm 300, Gitterrost mm 30</t>
  </si>
  <si>
    <t>Fenstertürengitter, aus Flachstahl und rundem Handlauf, b mm 1400, h mm 1010</t>
  </si>
  <si>
    <t>Innentüre aus Stahl mit Glasfüllung, ungedämmt, mm 900 x 2000</t>
  </si>
  <si>
    <t>Brandschutztüren EI30 aus Stahl mit Glasfüllung, mm 900 x 2000</t>
  </si>
  <si>
    <t>Alufenster 1-flg festverglast, Glas 3-Fach IV, weiss,  W/m2K 0,6  ,  bxh mm 1'200x1'500</t>
  </si>
  <si>
    <t>Alufenster 1-flg, Glas 3-Fach IV, weiss,  W/m2K 0,6 mm,  bxh mm 600x1'250</t>
  </si>
  <si>
    <t>Fenster 2-flg, Glas 3-Fach IV, weiss,  W/m2K 0,6 mm,  bxh mm 1'400x1'250</t>
  </si>
  <si>
    <t>Fenstertüre 2-flg, Glas 3-Fach IV, weiss,  W/m2K 0,6 mm,  bxh mm 1'400x2'000</t>
  </si>
  <si>
    <t>Vorgehängte Dachrinnen Halbrund, Abw. mm 330</t>
  </si>
  <si>
    <t>Rinnenhalter zu Abw. mm 330</t>
  </si>
  <si>
    <t>Ablaufrohre rund, DN mm 100</t>
  </si>
  <si>
    <t>Rohrschelle zu DN mm 100</t>
  </si>
  <si>
    <t>Einlaufbleche, bis dreimal abgekantet, Abw. mm 250</t>
  </si>
  <si>
    <t>Einfassung rund, geneigtes Dach Ziegeldeckung, d bis mm 125</t>
  </si>
  <si>
    <t>Kaminummantelung, eckig, h bis mm 200 parallel zur Dachfläche, Umfang bis m 3,50</t>
  </si>
  <si>
    <t>Dachrandabschluss bei Flachdach, bis fünfmal abgekantet, Abw. mm 500</t>
  </si>
  <si>
    <t>Dachwassereinläufe vertikal, Flachdach, DN 100</t>
  </si>
  <si>
    <t>Deckstreifen auf Mauerwerk, Abw. mm 200</t>
  </si>
  <si>
    <t>Flächen bekleidungen mit Dünnblech, Falzhöhe mm 25, Achsmass mm 5000</t>
  </si>
  <si>
    <t>Falze ausbilden, h mm 25</t>
  </si>
  <si>
    <t>Unterdach aus Faserzementplatten d mm 6 -7</t>
  </si>
  <si>
    <t>Unterdachbahnen aus Kunststoff, einlagig, wasserdicht verklebt.</t>
  </si>
  <si>
    <t>Konterlattung Fichte/Tanne, Lattenabstand mm 600 - 700, Querschnitt  mm 45x50</t>
  </si>
  <si>
    <t xml:space="preserve">Lattung Fichte/Tanne für Tonziegel, Lattenabstand mm 341 - 370, Querschnitt mm 24x48, </t>
  </si>
  <si>
    <t>Deckung aus Tonziegel, Flach- oder Flach-Schiebeziegel in Linie verlegen</t>
  </si>
  <si>
    <t>Lattung Fichte/Tanne für Faserzementschiefer, Lattenabstand bis mm 250, Querschnitt mm 24x48</t>
  </si>
  <si>
    <t>Wärmedämmschicht EPS mm 240 (2 x mm 120)</t>
  </si>
  <si>
    <t>Abdichtung aus Polymerbitumen-Dichtungsbahnen, einlagig EP 5 WF Flam</t>
  </si>
  <si>
    <t>Abdichtung aus Polymerbitumen-Dichtungsbahnen, zweilagig EGV 3 + EP 4 WF Flam</t>
  </si>
  <si>
    <t>Kunststoff-Abdichtung TPO, für Flachdach mit Begrünung, d mm 1,6</t>
  </si>
  <si>
    <t>Zwischenlage, Kunstfaserflies</t>
  </si>
  <si>
    <t xml:space="preserve">Schutzlage aus Kunststoff </t>
  </si>
  <si>
    <t>Beschwerungsschicht, Rundkies gewaschen 8/16, d mm 50</t>
  </si>
  <si>
    <t>Vegetationsschicht aus gebrochenem Blähschiefer, d mm 90</t>
  </si>
  <si>
    <t>Extensive Dachbegrünung, Nasssaat</t>
  </si>
  <si>
    <t>Leibungen und Stürze aus Mineralwollplatten, d mm 80, Deckputz weiss</t>
  </si>
  <si>
    <t>Ständerwände, Beplankung mit je 2 Lagen Gipskartonplatten d mm 100, F90, h m 1,51 - 3,00</t>
  </si>
  <si>
    <t>Installationswände, Beplankung mit je 2 Lagen Gipskartonplatten d bis mm 330, h m 1,51 - 3,00</t>
  </si>
  <si>
    <t xml:space="preserve">Deckenbekleidung aus Gipskartonplatten einlagig, abgehängt mm 150 - 500, mit Unterkonstr. </t>
  </si>
  <si>
    <t>Verspachtelung auf Gipskarton zur Aufnahme von Deckputz, Raumhöhe bis m 3,00</t>
  </si>
  <si>
    <t>Einschichtputz auf Wände, Putzdicke mm 10</t>
  </si>
  <si>
    <t>Einschichtputz auf Decken, Putzdicke mm 5</t>
  </si>
  <si>
    <t>Deckenbekleidungen aus Profilbretter mit offenen Fugen, Fichte/Tanne gehobelt, d mm 13 - 15, b ca mm 90</t>
  </si>
  <si>
    <t xml:space="preserve">Deckenbekleidung aus rechteckigen Metallplatten b mm 400, l mm 2001 - 1500, abgehängt mm 201 - 500, </t>
  </si>
  <si>
    <t>Deckenbekleidung aus Aluminiumpaneelen b mm 80 - 85, abgehängt mm 201 - 500</t>
  </si>
  <si>
    <t>Perforationen in Platten, Lochung rund parallel, Lochdurchmesser mm 2,5</t>
  </si>
  <si>
    <t>Perforationen in Paneelen, Lochung rund, versetzt, Lochdurchmesser mm 1,0</t>
  </si>
  <si>
    <t>Ausbildung als Akustikdecke zu Metalldecke, Mineralwollmatten, d mm 20</t>
  </si>
  <si>
    <t>Ausbildung als Akustikdecke zu Aluminiumpaneeldecke, Mineralwollmatten, d mm 20</t>
  </si>
  <si>
    <t>Dispersionsfarbe deckend matt auf Decken, 1x Zwischenbeschichtung. 1x Schlussbeschichtung</t>
  </si>
  <si>
    <t>Dispersionsfarbe deckend matt auf Wände, 1x Zwischenbeschichtung. 1x Schlussbeschichtung</t>
  </si>
  <si>
    <t>Beschichtungen auf Holzwerk mit Alkydharz-Decklack deckend, mittlerer Glanz, 1x Zwischen-, 1x Schlussbeschichtung</t>
  </si>
  <si>
    <t>Beschichtungen auf Metall mit Alkydharz-Decklack deckend, mittlerer Glanz, 1x Zwischen-, 1x Schlussbeschichtung</t>
  </si>
  <si>
    <t xml:space="preserve">Rauhfaserpapier zum Streichen, inkl. Lieferung </t>
  </si>
  <si>
    <t>Lamellenstoren aus Alu mm 1'400x1'250</t>
  </si>
  <si>
    <t>Lamellenstoren aus Alu mm 1'400x2'000</t>
  </si>
  <si>
    <t>Lamellenstoren aus Alu mm 2'800x2'000</t>
  </si>
  <si>
    <t>Gelenkarmmarkise, manueller Antrieb,  Armlänge mm 2'000, bk mm 4'000</t>
  </si>
  <si>
    <t>Gelenkarmmarkise, manueller Antrieb,  Armlänge mm 2'500, bk mm 5'500</t>
  </si>
  <si>
    <t>Winkelküche  fertig montiert</t>
  </si>
  <si>
    <t>Aufzugsanlage komplett, 8 Pers. Nennlast 630 kg, 4 Haltestellen auf gleicher Seite</t>
  </si>
  <si>
    <t>Entfernen von textilen Belägen vollflächig geklebt, LE = m2</t>
  </si>
  <si>
    <t>Vollflächiges Spachteln und schleifen zur Aufnahme neuer Beläge</t>
  </si>
  <si>
    <t xml:space="preserve">Bodenbeläge in Linoleum, liefern und verlegen, d mm 2,5 Bahnbreite m 2,00, vollflächig verklebt </t>
  </si>
  <si>
    <t>Sockelleisten Eiche massiv, h mm 60, d mm 8/12, liefern und montieren.</t>
  </si>
  <si>
    <t>Sockelleisten aus Weichkunststoff, h mm 60, geklebt</t>
  </si>
  <si>
    <t>Regielohnansatz Parkettleger</t>
  </si>
  <si>
    <t>Klebeparkett verlegen und schleifen, d mm 8, paralelldessin, Eiche standard</t>
  </si>
  <si>
    <t>Fugen abdichten, zu Pos. 311.111</t>
  </si>
  <si>
    <t>Sockel Massivholz, Eiche,  h mm 60, d mm 8/12, liefern und montieren.</t>
  </si>
  <si>
    <t>Reinigung 4 1/2 Neubau-Wohnung mit 125 m2 vor Bezug</t>
  </si>
  <si>
    <t>Regielohnansatz Erdarbeiten Gärtner</t>
  </si>
  <si>
    <t>Stellplatten grau aus Beton liefern, Querschnitt mm 80x250, l m 1,00</t>
  </si>
  <si>
    <t>Stellplatten versetzen, in Beton, auf Kiessand-Fundationsschicht</t>
  </si>
  <si>
    <t>Verbundsteine aus Beton d mm 60  liefern</t>
  </si>
  <si>
    <t>Verbundsteine aus Beton versetzen, inkl Bettung aus Sand und Splitt</t>
  </si>
  <si>
    <t>Mergelbeläge einbauen inkl. Lieferung, d mm 60</t>
  </si>
  <si>
    <t>Blockstufen liefern und versetzen aus Beton, h mm 150, l m 1,00</t>
  </si>
  <si>
    <t>Auflockern Flächen, kreuzweise, Bearbeitungstiefe cm 15 -20</t>
  </si>
  <si>
    <t>Bodenfläche fräsen, 2 Durchgänge, Bearbeitungstiefe cm 8 - 10</t>
  </si>
  <si>
    <t>Reinplanie erstellen, Planiergenauigkeit +/- mm 20</t>
  </si>
  <si>
    <t>Rollrasen liefern, Gartenrasen</t>
  </si>
  <si>
    <t>Rollrasen verlegen auf Oberboden</t>
  </si>
  <si>
    <t>Mähen, 1.Schnitt, inkl. nachsähen</t>
  </si>
  <si>
    <t>Düngen nach 1.Schnitt</t>
  </si>
  <si>
    <t>Erleuterungen zu den duchschnittlichen Einheitspreisen auf dieser Tabelle:</t>
  </si>
  <si>
    <t>Die Durchschnittspreise sind für die angegeben Arbeiten und Mengen gültig. Für Kleinaufträge mit Kleinmengen können grössere positive Abweichungen vorkommen.</t>
  </si>
  <si>
    <t>Die Durchschnittspreise sind ein regionaler Mittelwert von zum teil sehr ausgedehnte Grossregionenn (z.B. die Grossregion Espace Mittelland 
umfasst die Kantone BE, FR, SO, NE, JU). Auf Grund der Lage kann der einzelne Durchschnittpreis grosse positiv oder negativ  Unterschiede aufweisen.</t>
  </si>
  <si>
    <t>Die aufgeführten Beschreibungen sind Stichworte zu den NPK Positionen. Die kompletten Beschreibungen zu jeder Position finden Sie beim CRB
( Schweizerische Zentralstelle für Baurationalisierung ) unter www.crb.ch</t>
  </si>
  <si>
    <t>211.212.111</t>
  </si>
  <si>
    <t>211.311.101</t>
  </si>
  <si>
    <t>211.521.112</t>
  </si>
  <si>
    <t>211.681.111</t>
  </si>
  <si>
    <t>211.684.312</t>
  </si>
  <si>
    <t>371.211.102</t>
  </si>
  <si>
    <t>371.212.102</t>
  </si>
  <si>
    <t>371.213.102</t>
  </si>
  <si>
    <t>371.213.103</t>
  </si>
  <si>
    <t>371.412.102</t>
  </si>
  <si>
    <t>371.641.101</t>
  </si>
  <si>
    <t>237.462.112</t>
  </si>
  <si>
    <t>237.822.113</t>
  </si>
  <si>
    <t>237.832.101</t>
  </si>
  <si>
    <t>241.511.116</t>
  </si>
  <si>
    <t>241.521.111</t>
  </si>
  <si>
    <t>241.631.212</t>
  </si>
  <si>
    <t>314.111.132</t>
  </si>
  <si>
    <t>645.311.212</t>
  </si>
  <si>
    <t>645.321.122</t>
  </si>
  <si>
    <t>331.632.201</t>
  </si>
  <si>
    <t>331.633.103</t>
  </si>
  <si>
    <t>332.211.114</t>
  </si>
  <si>
    <t>332.211.351</t>
  </si>
  <si>
    <t>332.411.111</t>
  </si>
  <si>
    <t>332.411.424</t>
  </si>
  <si>
    <t>332.421.112</t>
  </si>
  <si>
    <t>333.312.111</t>
  </si>
  <si>
    <t>333.521.116</t>
  </si>
  <si>
    <t>333.712.111</t>
  </si>
  <si>
    <t>622.431.001</t>
  </si>
  <si>
    <t>352.413.211</t>
  </si>
  <si>
    <t>363.562.112</t>
  </si>
  <si>
    <t>364.421.114</t>
  </si>
  <si>
    <t>364.421.212</t>
  </si>
  <si>
    <t>342.451.131</t>
  </si>
  <si>
    <t>643.213.211</t>
  </si>
  <si>
    <t>643.217.111</t>
  </si>
  <si>
    <t>651.212.311</t>
  </si>
  <si>
    <t>652.312.121</t>
  </si>
  <si>
    <t>347.211.111</t>
  </si>
  <si>
    <t>347.211.112</t>
  </si>
  <si>
    <t>347.311.111</t>
  </si>
  <si>
    <t>347.311.112</t>
  </si>
  <si>
    <t>347.511.121</t>
  </si>
  <si>
    <t>664.181.113</t>
  </si>
  <si>
    <t>664.321.121</t>
  </si>
  <si>
    <t>664.822.111</t>
  </si>
  <si>
    <t>664.951.111</t>
  </si>
  <si>
    <t>181.241.002</t>
  </si>
  <si>
    <t>181.721.105</t>
  </si>
  <si>
    <t>181.836.111</t>
  </si>
  <si>
    <t>181.836.121</t>
  </si>
  <si>
    <t>181.845.131</t>
  </si>
  <si>
    <t>Hebeschiebetüre mm 4'000 x 2'000</t>
  </si>
  <si>
    <t>Sparrenlage aus Vollholz. Sattel oder Pultdach</t>
  </si>
  <si>
    <t>Pfetten aus Brettschichtholz. Sattel oder Pultdach</t>
  </si>
  <si>
    <t>Aussenwände mit Ständern und umlaufende Rahmen Leimholz</t>
  </si>
  <si>
    <t>Wandplatten aus Holzfaser d mm 22</t>
  </si>
  <si>
    <t>Geschossdecken mit verdeckten Balken 80 x 220 mm</t>
  </si>
  <si>
    <t>OSB Platten d mm 25</t>
  </si>
  <si>
    <t xml:space="preserve">Geschossdecken aus Brettstapeln Fichte/Tanne sägeroh  </t>
  </si>
  <si>
    <t>Fassadenbekleidung aus besäumten Brettern d mm 20</t>
  </si>
  <si>
    <t>Mineralwollplatten d mm 200</t>
  </si>
  <si>
    <t>Wandbekleidung aus Täfer Nut und Kamm d mm 14</t>
  </si>
  <si>
    <t>237.231.101.m</t>
  </si>
  <si>
    <t>237.462.112.m</t>
  </si>
  <si>
    <t>237.611.123.m</t>
  </si>
  <si>
    <t>237.822.113.m</t>
  </si>
  <si>
    <t>237.832.101.m</t>
  </si>
  <si>
    <t>241.231.114.m</t>
  </si>
  <si>
    <t>241.511.116.m.g</t>
  </si>
  <si>
    <t>241.615.112.m</t>
  </si>
  <si>
    <t>241.631.212.g</t>
  </si>
  <si>
    <t>314.111.132g</t>
  </si>
  <si>
    <t>b.371.211.102</t>
  </si>
  <si>
    <t>b.371.212.102</t>
  </si>
  <si>
    <t>b.371.213.102</t>
  </si>
  <si>
    <t>b.371.213.103</t>
  </si>
  <si>
    <t>b.371.412.102</t>
  </si>
  <si>
    <t>b.371.641.101</t>
  </si>
  <si>
    <t>p.371.211.102</t>
  </si>
  <si>
    <t>p.371.212.102</t>
  </si>
  <si>
    <t>p.371.213.102</t>
  </si>
  <si>
    <t>p.371.213.103</t>
  </si>
  <si>
    <t>p.371.412.102</t>
  </si>
  <si>
    <t>p.371.641.101</t>
  </si>
  <si>
    <t>al.371.211.102</t>
  </si>
  <si>
    <t>al.371.212.102</t>
  </si>
  <si>
    <t>al.371.213.102</t>
  </si>
  <si>
    <t>al.371.412.102</t>
  </si>
  <si>
    <t>364.911.124</t>
  </si>
  <si>
    <t>364.944.312</t>
  </si>
  <si>
    <t>342.451.131.p</t>
  </si>
  <si>
    <t>652.312.121.t</t>
  </si>
  <si>
    <t>742.911.002</t>
  </si>
  <si>
    <t>Auskunft: Hotline BAP, 058 463 63 06, bap@bfs.admin.ch</t>
  </si>
  <si>
    <t>181.551.111</t>
  </si>
  <si>
    <t>612.711.212</t>
  </si>
  <si>
    <t>621.215.001</t>
  </si>
  <si>
    <t>621.215.002</t>
  </si>
  <si>
    <t>622.211.311</t>
  </si>
  <si>
    <t>622.211.211</t>
  </si>
  <si>
    <t>622.413.112</t>
  </si>
  <si>
    <t>622.412.112</t>
  </si>
  <si>
    <t>622.412.212</t>
  </si>
  <si>
    <t>Schweizerischer Baupreisindex - Durchschnittliche Einheitspreise in der Schweiz und in den Grossregionen im Oktober 2018</t>
  </si>
  <si>
    <t xml:space="preserve">© BFS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</si>
</sst>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______"/>
    <numFmt numFmtId="167" formatCode="0.0\ \ \ \ \ \ \ \ "/>
    <numFmt numFmtId="168" formatCode="00.0000"/>
  </numFmts>
  <fonts count="16" x14ac:knownFonts="1">
    <font>
      <sz val="10"/>
      <name val="MS Sans Serif"/>
    </font>
    <font>
      <sz val="10"/>
      <name val="Arial"/>
      <family val="2"/>
    </font>
    <font>
      <sz val="8"/>
      <name val="Arial"/>
      <family val="2"/>
    </font>
    <font>
      <sz val="8"/>
      <name val="Arial Narrow"/>
      <family val="2"/>
    </font>
    <font>
      <b/>
      <sz val="9"/>
      <name val="Arial Narrow"/>
      <family val="2"/>
    </font>
    <font>
      <sz val="9"/>
      <name val="Arial Narrow"/>
      <family val="2"/>
    </font>
    <font>
      <b/>
      <sz val="8"/>
      <name val="Arial Narrow"/>
      <family val="2"/>
    </font>
    <font>
      <i/>
      <sz val="8"/>
      <name val="Arial Narrow"/>
      <family val="2"/>
    </font>
    <font>
      <b/>
      <sz val="9"/>
      <name val="Arial"/>
      <family val="2"/>
    </font>
    <font>
      <b/>
      <sz val="10"/>
      <name val="Arial Narrow"/>
      <family val="2"/>
    </font>
    <font>
      <sz val="10"/>
      <name val="Arial Narrow"/>
      <family val="2"/>
    </font>
    <font>
      <sz val="4"/>
      <color indexed="22"/>
      <name val="Arial Narrow"/>
      <family val="2"/>
    </font>
    <font>
      <sz val="8"/>
      <color indexed="8"/>
      <name val="Arial Narrow"/>
      <family val="2"/>
    </font>
    <font>
      <sz val="6"/>
      <color indexed="8"/>
      <name val="Verdana"/>
      <family val="2"/>
    </font>
    <font>
      <sz val="9"/>
      <name val="Arial"/>
      <family val="2"/>
    </font>
    <font>
      <sz val="8"/>
      <color theme="1"/>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0" fontId="3" fillId="2" borderId="1" xfId="0" applyFont="1" applyFill="1" applyBorder="1" applyAlignment="1">
      <alignment vertical="center"/>
    </xf>
    <xf numFmtId="0" fontId="3" fillId="0" borderId="0" xfId="2" applyFont="1" applyBorder="1" applyAlignment="1"/>
    <xf numFmtId="165" fontId="3" fillId="0" borderId="0" xfId="2" applyNumberFormat="1" applyFont="1" applyBorder="1" applyAlignment="1">
      <alignment horizontal="right"/>
    </xf>
    <xf numFmtId="0" fontId="7" fillId="0" borderId="0" xfId="2" applyFont="1" applyBorder="1" applyAlignment="1"/>
    <xf numFmtId="0" fontId="3" fillId="0" borderId="0" xfId="2" applyFont="1" applyAlignment="1"/>
    <xf numFmtId="165" fontId="6"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0" fontId="3" fillId="2" borderId="1" xfId="2" applyFont="1" applyFill="1" applyBorder="1" applyAlignment="1"/>
    <xf numFmtId="0" fontId="5" fillId="0" borderId="0" xfId="2" applyFont="1" applyAlignment="1">
      <alignment horizontal="left"/>
    </xf>
    <xf numFmtId="0" fontId="3" fillId="3" borderId="0" xfId="0" applyFont="1" applyFill="1" applyBorder="1"/>
    <xf numFmtId="0" fontId="8" fillId="0" borderId="0" xfId="2" applyFont="1" applyAlignment="1"/>
    <xf numFmtId="1" fontId="3" fillId="0" borderId="0" xfId="2" applyNumberFormat="1" applyFont="1" applyBorder="1" applyAlignment="1">
      <alignment horizontal="center"/>
    </xf>
    <xf numFmtId="0" fontId="9" fillId="0" borderId="0" xfId="2" applyFont="1" applyAlignment="1"/>
    <xf numFmtId="0" fontId="10" fillId="0" borderId="0" xfId="2" applyFont="1" applyBorder="1" applyAlignment="1">
      <alignment horizontal="left"/>
    </xf>
    <xf numFmtId="168" fontId="11" fillId="0" borderId="0" xfId="2" applyNumberFormat="1" applyFont="1" applyBorder="1" applyAlignment="1">
      <alignment horizontal="center"/>
    </xf>
    <xf numFmtId="0" fontId="3" fillId="0" borderId="2" xfId="2" applyFont="1" applyBorder="1" applyAlignment="1">
      <alignment horizontal="center"/>
    </xf>
    <xf numFmtId="2" fontId="12" fillId="0" borderId="2" xfId="0" applyNumberFormat="1" applyFont="1" applyFill="1" applyBorder="1" applyAlignment="1">
      <alignment horizontal="center" vertical="center"/>
    </xf>
    <xf numFmtId="2" fontId="12" fillId="0" borderId="3" xfId="0" applyNumberFormat="1" applyFont="1" applyFill="1" applyBorder="1" applyAlignment="1">
      <alignment horizontal="center" vertical="center"/>
    </xf>
    <xf numFmtId="0" fontId="12" fillId="0" borderId="0" xfId="0" applyFont="1" applyFill="1" applyBorder="1" applyAlignment="1"/>
    <xf numFmtId="4" fontId="12" fillId="0" borderId="0" xfId="0" applyNumberFormat="1" applyFont="1" applyFill="1" applyBorder="1" applyAlignment="1"/>
    <xf numFmtId="2" fontId="3" fillId="0" borderId="0" xfId="2" applyNumberFormat="1" applyFont="1" applyBorder="1" applyAlignment="1">
      <alignment horizontal="left"/>
    </xf>
    <xf numFmtId="4" fontId="12" fillId="0" borderId="0" xfId="0" applyNumberFormat="1" applyFont="1" applyFill="1" applyBorder="1" applyAlignment="1">
      <alignment horizontal="right"/>
    </xf>
    <xf numFmtId="0" fontId="13" fillId="0" borderId="0" xfId="0" applyFont="1" applyBorder="1" applyAlignment="1"/>
    <xf numFmtId="0" fontId="3" fillId="0" borderId="4" xfId="2" applyFont="1" applyBorder="1" applyAlignment="1"/>
    <xf numFmtId="165" fontId="3" fillId="0" borderId="4" xfId="2" applyNumberFormat="1" applyFont="1" applyBorder="1" applyAlignment="1">
      <alignment horizontal="right"/>
    </xf>
    <xf numFmtId="1" fontId="3" fillId="0" borderId="4" xfId="2" applyNumberFormat="1" applyFont="1" applyBorder="1" applyAlignment="1">
      <alignment horizontal="center"/>
    </xf>
    <xf numFmtId="165" fontId="3" fillId="0" borderId="4" xfId="1" applyNumberFormat="1" applyFont="1" applyBorder="1" applyAlignment="1">
      <alignment horizontal="right"/>
    </xf>
    <xf numFmtId="3" fontId="12" fillId="0" borderId="0" xfId="0" applyNumberFormat="1" applyFont="1" applyFill="1" applyBorder="1" applyAlignment="1"/>
    <xf numFmtId="0" fontId="3" fillId="0" borderId="0" xfId="2" applyFont="1" applyAlignment="1">
      <alignment horizontal="right"/>
    </xf>
    <xf numFmtId="0" fontId="4" fillId="0" borderId="0" xfId="2" applyFont="1" applyBorder="1" applyAlignment="1">
      <alignment horizontal="right"/>
    </xf>
    <xf numFmtId="0" fontId="6" fillId="2" borderId="1" xfId="2" applyFont="1" applyFill="1" applyBorder="1" applyAlignment="1">
      <alignment horizontal="right"/>
    </xf>
    <xf numFmtId="166" fontId="3" fillId="2" borderId="1" xfId="2" applyNumberFormat="1" applyFont="1" applyFill="1" applyBorder="1" applyAlignment="1">
      <alignment horizontal="right"/>
    </xf>
    <xf numFmtId="167" fontId="3" fillId="2" borderId="1" xfId="2" applyNumberFormat="1" applyFont="1" applyFill="1" applyBorder="1" applyAlignment="1">
      <alignment horizontal="right"/>
    </xf>
    <xf numFmtId="0" fontId="3" fillId="0" borderId="0" xfId="2" applyFont="1" applyBorder="1" applyAlignment="1">
      <alignment horizontal="right"/>
    </xf>
    <xf numFmtId="0" fontId="3" fillId="0" borderId="0" xfId="0" applyFont="1" applyFill="1" applyBorder="1" applyAlignment="1"/>
    <xf numFmtId="0" fontId="9" fillId="0" borderId="0" xfId="2" applyFont="1" applyAlignment="1">
      <alignment vertical="center"/>
    </xf>
    <xf numFmtId="0" fontId="3" fillId="0" borderId="0" xfId="2" applyFont="1" applyAlignment="1">
      <alignment vertical="center"/>
    </xf>
    <xf numFmtId="4" fontId="3" fillId="0" borderId="0" xfId="0" applyNumberFormat="1" applyFont="1" applyFill="1" applyBorder="1" applyAlignment="1">
      <alignment horizontal="right"/>
    </xf>
    <xf numFmtId="0" fontId="3" fillId="0" borderId="0" xfId="2" applyFont="1" applyFill="1" applyBorder="1" applyAlignment="1"/>
    <xf numFmtId="2" fontId="3" fillId="0" borderId="0" xfId="2" applyNumberFormat="1" applyFont="1" applyFill="1" applyBorder="1" applyAlignment="1">
      <alignment horizontal="left"/>
    </xf>
    <xf numFmtId="0" fontId="15" fillId="0" borderId="0" xfId="0" applyFont="1" applyFill="1"/>
    <xf numFmtId="4" fontId="6" fillId="2" borderId="1" xfId="2" applyNumberFormat="1" applyFont="1" applyFill="1" applyBorder="1" applyAlignment="1">
      <alignment horizontal="right"/>
    </xf>
    <xf numFmtId="4" fontId="3" fillId="2" borderId="1" xfId="2" applyNumberFormat="1" applyFont="1" applyFill="1" applyBorder="1" applyAlignment="1">
      <alignment horizontal="right"/>
    </xf>
    <xf numFmtId="4" fontId="3" fillId="0" borderId="0" xfId="2" applyNumberFormat="1" applyFont="1" applyBorder="1" applyAlignment="1">
      <alignment horizontal="right"/>
    </xf>
    <xf numFmtId="4" fontId="3" fillId="0" borderId="0" xfId="1" applyNumberFormat="1" applyFont="1" applyBorder="1" applyAlignment="1">
      <alignment horizontal="right"/>
    </xf>
    <xf numFmtId="4" fontId="3" fillId="0" borderId="0" xfId="2" applyNumberFormat="1" applyFont="1" applyAlignment="1">
      <alignment horizontal="right"/>
    </xf>
    <xf numFmtId="4" fontId="3" fillId="2" borderId="1" xfId="0" applyNumberFormat="1" applyFont="1" applyFill="1" applyBorder="1" applyAlignment="1">
      <alignment horizontal="right" vertical="center"/>
    </xf>
    <xf numFmtId="4" fontId="0" fillId="0" borderId="0" xfId="0" applyNumberFormat="1" applyAlignment="1">
      <alignment horizontal="right"/>
    </xf>
    <xf numFmtId="0" fontId="12" fillId="0" borderId="0" xfId="0" applyFont="1" applyFill="1" applyBorder="1" applyAlignment="1">
      <alignment vertical="top"/>
    </xf>
    <xf numFmtId="0" fontId="14" fillId="0" borderId="0" xfId="2" applyFont="1" applyAlignment="1">
      <alignment vertical="center" wrapText="1"/>
    </xf>
    <xf numFmtId="0" fontId="0" fillId="0" borderId="0" xfId="0" applyAlignment="1">
      <alignment vertical="center"/>
    </xf>
    <xf numFmtId="0" fontId="14" fillId="0" borderId="0" xfId="2" applyFont="1" applyAlignment="1">
      <alignment wrapText="1"/>
    </xf>
  </cellXfs>
  <cellStyles count="3">
    <cellStyle name="Milliers_tab_7_f_octobre_03" xfId="1"/>
    <cellStyle name="Normal" xfId="0" builtinId="0"/>
    <cellStyle name="Normal_tab_7_f_octobre_0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_BAP_Produktion/02%20Diffusion%20et%20publications/03%20Prix%20moyens/00%20-%20Nouvelles%20EKG/DB%20EKG/DB_EKG_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EKG_Results"/>
    </sheetNames>
    <sheetDataSet>
      <sheetData sheetId="0">
        <row r="1">
          <cell r="B1"/>
          <cell r="C1"/>
          <cell r="E1" t="str">
            <v>Preisbasis</v>
          </cell>
          <cell r="F1" t="str">
            <v>Oktober 2018</v>
          </cell>
          <cell r="G1" t="str">
            <v>Base des prix</v>
          </cell>
          <cell r="H1" t="str">
            <v>Octobre 2018</v>
          </cell>
          <cell r="I1" t="str">
            <v>Base dei prezzi</v>
          </cell>
          <cell r="J1" t="str">
            <v>Ottobre 2018</v>
          </cell>
          <cell r="K1"/>
          <cell r="L1"/>
          <cell r="M1"/>
          <cell r="N1"/>
          <cell r="O1" t="str">
            <v>CH</v>
          </cell>
          <cell r="P1" t="str">
            <v>CH</v>
          </cell>
          <cell r="Q1">
            <v>10</v>
          </cell>
          <cell r="R1">
            <v>10</v>
          </cell>
          <cell r="S1">
            <v>2</v>
          </cell>
          <cell r="T1">
            <v>2</v>
          </cell>
          <cell r="U1">
            <v>3</v>
          </cell>
          <cell r="V1">
            <v>3</v>
          </cell>
          <cell r="W1">
            <v>4</v>
          </cell>
          <cell r="X1">
            <v>4</v>
          </cell>
          <cell r="Y1">
            <v>5</v>
          </cell>
          <cell r="Z1">
            <v>5</v>
          </cell>
          <cell r="AA1">
            <v>6</v>
          </cell>
          <cell r="AB1">
            <v>6</v>
          </cell>
          <cell r="AC1">
            <v>7</v>
          </cell>
          <cell r="AD1">
            <v>7</v>
          </cell>
          <cell r="AE1">
            <v>8</v>
          </cell>
          <cell r="AF1">
            <v>8</v>
          </cell>
          <cell r="AG1">
            <v>9</v>
          </cell>
          <cell r="AH1">
            <v>9</v>
          </cell>
        </row>
        <row r="2">
          <cell r="B2" t="str">
            <v>Produktcode</v>
          </cell>
          <cell r="C2" t="str">
            <v>Produktcode</v>
          </cell>
          <cell r="D2" t="str">
            <v>Pos Typ</v>
          </cell>
          <cell r="E2" t="str">
            <v>Bezeichnung D Court</v>
          </cell>
          <cell r="F2" t="str">
            <v>Bezeichnung D Long</v>
          </cell>
          <cell r="G2" t="str">
            <v>Bezeichnung F Court</v>
          </cell>
          <cell r="H2" t="str">
            <v>Bezeichnung F Long</v>
          </cell>
          <cell r="I2" t="str">
            <v>Bezeichnung I Court</v>
          </cell>
          <cell r="J2" t="str">
            <v>Bezeichnung I Long</v>
          </cell>
          <cell r="K2" t="str">
            <v>Einheit d</v>
          </cell>
          <cell r="L2" t="str">
            <v>Einheit f</v>
          </cell>
          <cell r="M2" t="str">
            <v>Einheit i</v>
          </cell>
          <cell r="N2" t="str">
            <v>Menge</v>
          </cell>
          <cell r="O2" t="str">
            <v>PM CH</v>
          </cell>
          <cell r="P2" t="str">
            <v>Nb CH</v>
          </cell>
          <cell r="Q2" t="str">
            <v>PM Léman</v>
          </cell>
          <cell r="R2" t="str">
            <v>Nb Léman</v>
          </cell>
          <cell r="S2" t="str">
            <v>PM Mittel</v>
          </cell>
          <cell r="T2" t="str">
            <v>Nb Mittel</v>
          </cell>
          <cell r="U2" t="str">
            <v>PM Nord</v>
          </cell>
          <cell r="V2" t="str">
            <v>Nb Nord</v>
          </cell>
          <cell r="W2" t="str">
            <v>PM Zurich</v>
          </cell>
          <cell r="X2" t="str">
            <v>Nb Zurich</v>
          </cell>
          <cell r="Y2" t="str">
            <v>PM Orientale</v>
          </cell>
          <cell r="Z2" t="str">
            <v>Nb Orientale</v>
          </cell>
          <cell r="AA2" t="str">
            <v>PM Centrale</v>
          </cell>
          <cell r="AB2" t="str">
            <v>Nb Centrale</v>
          </cell>
          <cell r="AC2" t="str">
            <v>PM Tessin</v>
          </cell>
          <cell r="AD2" t="str">
            <v>Nb Tessin</v>
          </cell>
          <cell r="AE2" t="str">
            <v>PM Genève</v>
          </cell>
          <cell r="AF2" t="str">
            <v>Nb Genève</v>
          </cell>
          <cell r="AG2" t="str">
            <v>PM Vaud/Valais</v>
          </cell>
          <cell r="AH2" t="str">
            <v>Nb Vaud/Valais</v>
          </cell>
        </row>
        <row r="3">
          <cell r="B3" t="str">
            <v>XXX</v>
          </cell>
          <cell r="C3" t="str">
            <v>XX</v>
          </cell>
          <cell r="D3">
            <v>1</v>
          </cell>
          <cell r="E3" t="str">
            <v>Total</v>
          </cell>
          <cell r="F3" t="str">
            <v>Total</v>
          </cell>
          <cell r="G3" t="str">
            <v>Total</v>
          </cell>
          <cell r="H3" t="str">
            <v>Total</v>
          </cell>
          <cell r="I3" t="str">
            <v>Total</v>
          </cell>
          <cell r="J3" t="str">
            <v>Total</v>
          </cell>
          <cell r="K3"/>
          <cell r="L3"/>
          <cell r="M3"/>
          <cell r="N3"/>
          <cell r="O3">
            <v>26517.990320000001</v>
          </cell>
          <cell r="P3">
            <v>1404</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row>
        <row r="4">
          <cell r="B4">
            <v>114</v>
          </cell>
          <cell r="C4" t="str">
            <v>114</v>
          </cell>
          <cell r="D4">
            <v>4</v>
          </cell>
          <cell r="E4" t="str">
            <v>Gerüste</v>
          </cell>
          <cell r="F4" t="str">
            <v>Gerüste</v>
          </cell>
          <cell r="G4" t="str">
            <v>Echafaudages</v>
          </cell>
          <cell r="H4" t="str">
            <v>Echafaudages</v>
          </cell>
          <cell r="I4" t="str">
            <v>Ponteggi</v>
          </cell>
          <cell r="J4" t="str">
            <v>Ponteggi</v>
          </cell>
          <cell r="K4"/>
          <cell r="L4"/>
          <cell r="M4"/>
          <cell r="N4"/>
          <cell r="O4">
            <v>6.1290420000000001</v>
          </cell>
          <cell r="P4">
            <v>59</v>
          </cell>
          <cell r="Q4">
            <v>8.0970720000000007</v>
          </cell>
          <cell r="R4">
            <v>10</v>
          </cell>
          <cell r="S4">
            <v>5.8181520000000004</v>
          </cell>
          <cell r="T4">
            <v>11</v>
          </cell>
          <cell r="U4">
            <v>5.4032309999999999</v>
          </cell>
          <cell r="V4">
            <v>10</v>
          </cell>
          <cell r="W4">
            <v>5.6871</v>
          </cell>
          <cell r="X4">
            <v>10</v>
          </cell>
          <cell r="Y4">
            <v>5.273898</v>
          </cell>
          <cell r="Z4">
            <v>9</v>
          </cell>
          <cell r="AA4">
            <v>6.2955810000000003</v>
          </cell>
          <cell r="AB4">
            <v>5</v>
          </cell>
          <cell r="AC4">
            <v>5.589556</v>
          </cell>
          <cell r="AD4">
            <v>4</v>
          </cell>
          <cell r="AE4">
            <v>9.0306250000000006</v>
          </cell>
          <cell r="AF4">
            <v>3</v>
          </cell>
          <cell r="AG4">
            <v>7.6484439999999996</v>
          </cell>
          <cell r="AH4">
            <v>7</v>
          </cell>
        </row>
        <row r="5">
          <cell r="B5" t="str">
            <v>114.211.112</v>
          </cell>
          <cell r="C5" t="str">
            <v>114.211.112</v>
          </cell>
          <cell r="D5">
            <v>6</v>
          </cell>
          <cell r="E5" t="str">
            <v>Fassadengerüste einrichten</v>
          </cell>
          <cell r="F5" t="str">
            <v>Fassadengerüste einrichten</v>
          </cell>
          <cell r="G5" t="str">
            <v>Installation déchafaudages</v>
          </cell>
          <cell r="H5" t="str">
            <v>Installation déchafaudages</v>
          </cell>
          <cell r="I5" t="str">
            <v>Installazione di ponteggi</v>
          </cell>
          <cell r="J5" t="str">
            <v>Installazione di ponteggi</v>
          </cell>
          <cell r="K5" t="str">
            <v>m2</v>
          </cell>
          <cell r="L5" t="str">
            <v>m2</v>
          </cell>
          <cell r="M5" t="str">
            <v>m2</v>
          </cell>
          <cell r="N5" t="e">
            <v>#N/A</v>
          </cell>
          <cell r="O5">
            <v>7.8036399999999997</v>
          </cell>
          <cell r="P5">
            <v>58</v>
          </cell>
          <cell r="Q5">
            <v>10.273712</v>
          </cell>
          <cell r="R5">
            <v>10</v>
          </cell>
          <cell r="S5">
            <v>7.8943750000000001</v>
          </cell>
          <cell r="T5">
            <v>11</v>
          </cell>
          <cell r="U5">
            <v>6.7909090000000001</v>
          </cell>
          <cell r="V5">
            <v>10</v>
          </cell>
          <cell r="W5">
            <v>7.3488239999999996</v>
          </cell>
          <cell r="X5">
            <v>10</v>
          </cell>
          <cell r="Y5">
            <v>6.6050000000000004</v>
          </cell>
          <cell r="Z5">
            <v>9</v>
          </cell>
          <cell r="AA5">
            <v>7.1828570000000003</v>
          </cell>
          <cell r="AB5">
            <v>4</v>
          </cell>
          <cell r="AC5">
            <v>7.03125</v>
          </cell>
          <cell r="AD5">
            <v>4</v>
          </cell>
          <cell r="AE5">
            <v>11.423333</v>
          </cell>
          <cell r="AF5">
            <v>3</v>
          </cell>
          <cell r="AG5">
            <v>9.7212499999999995</v>
          </cell>
          <cell r="AH5">
            <v>7</v>
          </cell>
        </row>
        <row r="6">
          <cell r="B6" t="str">
            <v>114.311.114</v>
          </cell>
          <cell r="C6" t="str">
            <v>114.311.114</v>
          </cell>
          <cell r="D6">
            <v>6</v>
          </cell>
          <cell r="E6" t="str">
            <v>Spenglerlauf einrichten</v>
          </cell>
          <cell r="F6" t="str">
            <v>Spenglerlauf einrichten</v>
          </cell>
          <cell r="G6" t="str">
            <v>Installation de pont de ferblantier</v>
          </cell>
          <cell r="H6" t="str">
            <v>Installation de pont de ferblantier</v>
          </cell>
          <cell r="I6" t="str">
            <v>Installazione sporto per lattoniere</v>
          </cell>
          <cell r="J6" t="str">
            <v>Installazione sporto per lattoniere</v>
          </cell>
          <cell r="K6" t="str">
            <v>m2</v>
          </cell>
          <cell r="L6" t="str">
            <v>m2</v>
          </cell>
          <cell r="M6" t="str">
            <v>m2</v>
          </cell>
          <cell r="N6" t="e">
            <v>#N/A</v>
          </cell>
          <cell r="O6">
            <v>22.303059999999999</v>
          </cell>
          <cell r="P6">
            <v>59</v>
          </cell>
          <cell r="Q6">
            <v>30.716888999999998</v>
          </cell>
          <cell r="R6">
            <v>10</v>
          </cell>
          <cell r="S6">
            <v>20.668749999999999</v>
          </cell>
          <cell r="T6">
            <v>11</v>
          </cell>
          <cell r="U6">
            <v>20.236363999999998</v>
          </cell>
          <cell r="V6">
            <v>10</v>
          </cell>
          <cell r="W6">
            <v>20.897058999999999</v>
          </cell>
          <cell r="X6">
            <v>10</v>
          </cell>
          <cell r="Y6">
            <v>18.821000000000002</v>
          </cell>
          <cell r="Z6">
            <v>9</v>
          </cell>
          <cell r="AA6">
            <v>21.63</v>
          </cell>
          <cell r="AB6">
            <v>5</v>
          </cell>
          <cell r="AC6">
            <v>19.0275</v>
          </cell>
          <cell r="AD6">
            <v>4</v>
          </cell>
          <cell r="AE6">
            <v>34.193333000000003</v>
          </cell>
          <cell r="AF6">
            <v>3</v>
          </cell>
          <cell r="AG6">
            <v>29.046250000000001</v>
          </cell>
          <cell r="AH6">
            <v>7</v>
          </cell>
        </row>
        <row r="7">
          <cell r="B7" t="str">
            <v>114.211.512</v>
          </cell>
          <cell r="C7" t="str">
            <v>114.211.512</v>
          </cell>
          <cell r="D7">
            <v>6</v>
          </cell>
          <cell r="E7" t="str">
            <v>Fassadengerüste vorhalten</v>
          </cell>
          <cell r="F7" t="str">
            <v>Fassadengerüste vorhalten</v>
          </cell>
          <cell r="G7" t="str">
            <v>Location déchafaudages</v>
          </cell>
          <cell r="H7" t="str">
            <v>Location déchafaudages</v>
          </cell>
          <cell r="I7" t="str">
            <v>Messa a disposizione di ponteggi</v>
          </cell>
          <cell r="J7" t="str">
            <v>Messa a disposizione di ponteggi</v>
          </cell>
          <cell r="K7" t="str">
            <v>LE</v>
          </cell>
          <cell r="L7" t="str">
            <v>up</v>
          </cell>
          <cell r="M7" t="str">
            <v>up</v>
          </cell>
          <cell r="N7" t="e">
            <v>#N/A</v>
          </cell>
          <cell r="O7">
            <v>0.44702999999999998</v>
          </cell>
          <cell r="P7">
            <v>58</v>
          </cell>
          <cell r="Q7">
            <v>0.36508400000000002</v>
          </cell>
          <cell r="R7">
            <v>10</v>
          </cell>
          <cell r="S7">
            <v>0.479375</v>
          </cell>
          <cell r="T7">
            <v>11</v>
          </cell>
          <cell r="U7">
            <v>0.38727299999999998</v>
          </cell>
          <cell r="V7">
            <v>10</v>
          </cell>
          <cell r="W7">
            <v>0.47352899999999998</v>
          </cell>
          <cell r="X7">
            <v>10</v>
          </cell>
          <cell r="Y7">
            <v>0.49</v>
          </cell>
          <cell r="Z7">
            <v>9</v>
          </cell>
          <cell r="AA7">
            <v>0.46428599999999998</v>
          </cell>
          <cell r="AB7">
            <v>4</v>
          </cell>
          <cell r="AC7">
            <v>0.51875000000000004</v>
          </cell>
          <cell r="AD7">
            <v>4</v>
          </cell>
          <cell r="AE7">
            <v>0.23</v>
          </cell>
          <cell r="AF7">
            <v>3</v>
          </cell>
          <cell r="AG7">
            <v>0.43</v>
          </cell>
          <cell r="AH7">
            <v>7</v>
          </cell>
        </row>
        <row r="8">
          <cell r="B8" t="str">
            <v>114.341.111</v>
          </cell>
          <cell r="C8" t="str">
            <v>114.341.111</v>
          </cell>
          <cell r="D8">
            <v>6</v>
          </cell>
          <cell r="E8" t="str">
            <v>Gerüstbekleidung einrichten</v>
          </cell>
          <cell r="F8" t="str">
            <v>Gerüstbekleidung einrichten</v>
          </cell>
          <cell r="G8" t="str">
            <v>Installation dun écran de protection</v>
          </cell>
          <cell r="H8" t="str">
            <v>Installation dun écran de protection</v>
          </cell>
          <cell r="I8" t="str">
            <v>Installazione di un rivestimento</v>
          </cell>
          <cell r="J8" t="str">
            <v>Installazione di un rivestimento</v>
          </cell>
          <cell r="K8" t="str">
            <v>m2</v>
          </cell>
          <cell r="L8" t="str">
            <v>m2</v>
          </cell>
          <cell r="M8" t="str">
            <v>m2</v>
          </cell>
          <cell r="N8" t="e">
            <v>#N/A</v>
          </cell>
          <cell r="O8">
            <v>2.9137879999999998</v>
          </cell>
          <cell r="P8">
            <v>56</v>
          </cell>
          <cell r="Q8">
            <v>2.6794539999999998</v>
          </cell>
          <cell r="R8">
            <v>9</v>
          </cell>
          <cell r="S8">
            <v>2.89</v>
          </cell>
          <cell r="T8">
            <v>10</v>
          </cell>
          <cell r="U8">
            <v>2.5236360000000002</v>
          </cell>
          <cell r="V8">
            <v>10</v>
          </cell>
          <cell r="W8">
            <v>2.7476470000000002</v>
          </cell>
          <cell r="X8">
            <v>10</v>
          </cell>
          <cell r="Y8">
            <v>3.3050000000000002</v>
          </cell>
          <cell r="Z8">
            <v>9</v>
          </cell>
          <cell r="AA8">
            <v>3.3725000000000001</v>
          </cell>
          <cell r="AB8">
            <v>5</v>
          </cell>
          <cell r="AC8">
            <v>3.4342860000000002</v>
          </cell>
          <cell r="AD8">
            <v>3</v>
          </cell>
          <cell r="AE8">
            <v>1.95</v>
          </cell>
          <cell r="AF8">
            <v>2</v>
          </cell>
          <cell r="AG8">
            <v>3.03</v>
          </cell>
          <cell r="AH8">
            <v>7</v>
          </cell>
        </row>
        <row r="9">
          <cell r="B9" t="str">
            <v>114.311.504</v>
          </cell>
          <cell r="C9" t="str">
            <v>114.311.504</v>
          </cell>
          <cell r="D9">
            <v>6</v>
          </cell>
          <cell r="E9" t="str">
            <v>Spenglerlauf vorhalten</v>
          </cell>
          <cell r="F9" t="str">
            <v>Spenglerlauf vorhalten</v>
          </cell>
          <cell r="G9" t="str">
            <v>Location du pont de ferblantier</v>
          </cell>
          <cell r="H9" t="str">
            <v>Location du pont de ferblantier</v>
          </cell>
          <cell r="I9" t="str">
            <v>Messa a disposizione sporto per lattoniere</v>
          </cell>
          <cell r="J9" t="str">
            <v>Messa a disposizione sporto per lattoniere</v>
          </cell>
          <cell r="K9" t="str">
            <v>LE</v>
          </cell>
          <cell r="L9" t="str">
            <v>up</v>
          </cell>
          <cell r="M9" t="str">
            <v>up</v>
          </cell>
          <cell r="N9" t="e">
            <v>#N/A</v>
          </cell>
          <cell r="O9">
            <v>1.70353</v>
          </cell>
          <cell r="P9">
            <v>56</v>
          </cell>
          <cell r="Q9">
            <v>1.250076</v>
          </cell>
          <cell r="R9">
            <v>7</v>
          </cell>
          <cell r="S9">
            <v>1.5706249999999999</v>
          </cell>
          <cell r="T9">
            <v>11</v>
          </cell>
          <cell r="U9">
            <v>1.8809089999999999</v>
          </cell>
          <cell r="V9">
            <v>10</v>
          </cell>
          <cell r="W9">
            <v>1.9076470000000001</v>
          </cell>
          <cell r="X9">
            <v>10</v>
          </cell>
          <cell r="Y9">
            <v>1.7969999999999999</v>
          </cell>
          <cell r="Z9">
            <v>9</v>
          </cell>
          <cell r="AA9">
            <v>2.07125</v>
          </cell>
          <cell r="AB9">
            <v>5</v>
          </cell>
          <cell r="AC9">
            <v>1.79125</v>
          </cell>
          <cell r="AD9">
            <v>4</v>
          </cell>
          <cell r="AE9">
            <v>1.45</v>
          </cell>
          <cell r="AF9">
            <v>2</v>
          </cell>
          <cell r="AG9">
            <v>1.1539999999999999</v>
          </cell>
          <cell r="AH9">
            <v>5</v>
          </cell>
        </row>
        <row r="10">
          <cell r="B10" t="str">
            <v>114.341.511</v>
          </cell>
          <cell r="C10" t="str">
            <v>114.341.511</v>
          </cell>
          <cell r="D10">
            <v>6</v>
          </cell>
          <cell r="E10" t="str">
            <v>Gerüstbekleidung vorhalten</v>
          </cell>
          <cell r="F10" t="str">
            <v>Gerüstbekleidung vorhalten</v>
          </cell>
          <cell r="G10" t="str">
            <v>Location de lécran de protection</v>
          </cell>
          <cell r="H10" t="str">
            <v>Location de lécran de protection</v>
          </cell>
          <cell r="I10" t="str">
            <v>Messa a disposizione del rivestimento</v>
          </cell>
          <cell r="J10" t="str">
            <v>Messa a disposizione del rivestimento</v>
          </cell>
          <cell r="K10" t="str">
            <v>LE</v>
          </cell>
          <cell r="L10" t="str">
            <v>up</v>
          </cell>
          <cell r="M10" t="str">
            <v>up</v>
          </cell>
          <cell r="N10" t="e">
            <v>#N/A</v>
          </cell>
          <cell r="O10">
            <v>0.109455</v>
          </cell>
          <cell r="P10">
            <v>50</v>
          </cell>
          <cell r="Q10">
            <v>6.6041000000000002E-2</v>
          </cell>
          <cell r="R10">
            <v>10</v>
          </cell>
          <cell r="S10">
            <v>0.16230800000000001</v>
          </cell>
          <cell r="T10">
            <v>8</v>
          </cell>
          <cell r="U10">
            <v>0.12</v>
          </cell>
          <cell r="V10">
            <v>9</v>
          </cell>
          <cell r="W10">
            <v>8.9332999999999996E-2</v>
          </cell>
          <cell r="X10">
            <v>9</v>
          </cell>
          <cell r="Y10">
            <v>0.108889</v>
          </cell>
          <cell r="Z10">
            <v>8</v>
          </cell>
          <cell r="AA10">
            <v>0.11799999999999999</v>
          </cell>
          <cell r="AB10">
            <v>3</v>
          </cell>
          <cell r="AC10">
            <v>0.09</v>
          </cell>
          <cell r="AD10">
            <v>3</v>
          </cell>
          <cell r="AE10">
            <v>0.05</v>
          </cell>
          <cell r="AF10">
            <v>3</v>
          </cell>
          <cell r="AG10">
            <v>7.3749999999999996E-2</v>
          </cell>
          <cell r="AH10">
            <v>7</v>
          </cell>
        </row>
        <row r="11">
          <cell r="B11">
            <v>114.1</v>
          </cell>
          <cell r="C11" t="str">
            <v>114.1</v>
          </cell>
          <cell r="D11">
            <v>4</v>
          </cell>
          <cell r="E11" t="str">
            <v>Schwere Arbeitsgerüste</v>
          </cell>
          <cell r="F11" t="str">
            <v>Schwere Arbeitsgerüste</v>
          </cell>
          <cell r="G11" t="str">
            <v>Echafaudages lourds</v>
          </cell>
          <cell r="H11" t="str">
            <v>Echafaudages lourds</v>
          </cell>
          <cell r="I11" t="str">
            <v>Ponteggi pesanti</v>
          </cell>
          <cell r="J11" t="str">
            <v>Ponteggi pesanti</v>
          </cell>
          <cell r="K11"/>
          <cell r="L11"/>
          <cell r="M11"/>
          <cell r="N11"/>
          <cell r="O11">
            <v>5.2733619999999997</v>
          </cell>
          <cell r="P11">
            <v>54</v>
          </cell>
          <cell r="Q11">
            <v>6.3581810000000001</v>
          </cell>
          <cell r="R11">
            <v>10</v>
          </cell>
          <cell r="S11">
            <v>5.4438459999999997</v>
          </cell>
          <cell r="T11">
            <v>9</v>
          </cell>
          <cell r="U11">
            <v>4.5510000000000002</v>
          </cell>
          <cell r="V11">
            <v>9</v>
          </cell>
          <cell r="W11">
            <v>5.1059380000000001</v>
          </cell>
          <cell r="X11">
            <v>10</v>
          </cell>
          <cell r="Y11">
            <v>5.0724999999999998</v>
          </cell>
          <cell r="Z11">
            <v>9</v>
          </cell>
          <cell r="AA11">
            <v>4.6258330000000001</v>
          </cell>
          <cell r="AB11">
            <v>3</v>
          </cell>
          <cell r="AC11">
            <v>4.7300000000000004</v>
          </cell>
          <cell r="AD11">
            <v>4</v>
          </cell>
          <cell r="AE11">
            <v>6.82</v>
          </cell>
          <cell r="AF11">
            <v>3</v>
          </cell>
          <cell r="AG11">
            <v>6.1362500000000004</v>
          </cell>
          <cell r="AH11">
            <v>7</v>
          </cell>
        </row>
        <row r="12">
          <cell r="B12" t="str">
            <v>114.221.112</v>
          </cell>
          <cell r="C12" t="str">
            <v>114.221.112</v>
          </cell>
          <cell r="D12">
            <v>6</v>
          </cell>
          <cell r="E12" t="str">
            <v>Schwere Arbeitsgerüste einrichten</v>
          </cell>
          <cell r="F12" t="str">
            <v>Schwere Arbeitsgerüste einrichten</v>
          </cell>
          <cell r="G12" t="str">
            <v>Echafaudages lourds installation</v>
          </cell>
          <cell r="H12" t="str">
            <v>Echafaudages lourds installation</v>
          </cell>
          <cell r="I12" t="str">
            <v>Ponteggi pesanti installazione</v>
          </cell>
          <cell r="J12" t="str">
            <v>Ponteggi pesanti installazione</v>
          </cell>
          <cell r="K12" t="str">
            <v>m2</v>
          </cell>
          <cell r="L12" t="str">
            <v>m2</v>
          </cell>
          <cell r="M12" t="str">
            <v>m2</v>
          </cell>
          <cell r="N12" t="e">
            <v>#N/A</v>
          </cell>
          <cell r="O12">
            <v>9.8889720000000008</v>
          </cell>
          <cell r="P12">
            <v>54</v>
          </cell>
          <cell r="Q12">
            <v>12.236007000000001</v>
          </cell>
          <cell r="R12">
            <v>10</v>
          </cell>
          <cell r="S12">
            <v>10.189230999999999</v>
          </cell>
          <cell r="T12">
            <v>9</v>
          </cell>
          <cell r="U12">
            <v>8.4990000000000006</v>
          </cell>
          <cell r="V12">
            <v>9</v>
          </cell>
          <cell r="W12">
            <v>9.4481249999999992</v>
          </cell>
          <cell r="X12">
            <v>10</v>
          </cell>
          <cell r="Y12">
            <v>9.4209999999999994</v>
          </cell>
          <cell r="Z12">
            <v>9</v>
          </cell>
          <cell r="AA12">
            <v>8.5683330000000009</v>
          </cell>
          <cell r="AB12">
            <v>3</v>
          </cell>
          <cell r="AC12">
            <v>8.7899999999999991</v>
          </cell>
          <cell r="AD12">
            <v>4</v>
          </cell>
          <cell r="AE12">
            <v>13.38</v>
          </cell>
          <cell r="AF12">
            <v>3</v>
          </cell>
          <cell r="AG12">
            <v>11.686249999999999</v>
          </cell>
          <cell r="AH12">
            <v>7</v>
          </cell>
        </row>
        <row r="13">
          <cell r="B13" t="str">
            <v>114.221.512</v>
          </cell>
          <cell r="C13" t="str">
            <v>114.221.512</v>
          </cell>
          <cell r="D13">
            <v>6</v>
          </cell>
          <cell r="E13" t="str">
            <v>Schwere Arbeitsgerüste vorhalten</v>
          </cell>
          <cell r="F13" t="str">
            <v>Schwere Arbeitsgerüste vorhalten</v>
          </cell>
          <cell r="G13" t="str">
            <v>Echafaudages lourds mise à disposition</v>
          </cell>
          <cell r="H13" t="str">
            <v>Echafaudages lourds mise à disposition</v>
          </cell>
          <cell r="I13" t="str">
            <v>Ponteggi pesanti messa a disposizione</v>
          </cell>
          <cell r="J13" t="str">
            <v>Ponteggi pesanti messa a disposizione</v>
          </cell>
          <cell r="K13" t="str">
            <v>LE</v>
          </cell>
          <cell r="L13" t="str">
            <v>up</v>
          </cell>
          <cell r="M13" t="str">
            <v>up</v>
          </cell>
          <cell r="N13" t="e">
            <v>#N/A</v>
          </cell>
          <cell r="O13">
            <v>0.657752</v>
          </cell>
          <cell r="P13">
            <v>54</v>
          </cell>
          <cell r="Q13">
            <v>0.48035600000000001</v>
          </cell>
          <cell r="R13">
            <v>10</v>
          </cell>
          <cell r="S13">
            <v>0.69846200000000003</v>
          </cell>
          <cell r="T13">
            <v>9</v>
          </cell>
          <cell r="U13">
            <v>0.60299999999999998</v>
          </cell>
          <cell r="V13">
            <v>9</v>
          </cell>
          <cell r="W13">
            <v>0.76375000000000004</v>
          </cell>
          <cell r="X13">
            <v>10</v>
          </cell>
          <cell r="Y13">
            <v>0.72399999999999998</v>
          </cell>
          <cell r="Z13">
            <v>9</v>
          </cell>
          <cell r="AA13">
            <v>0.68333299999999997</v>
          </cell>
          <cell r="AB13">
            <v>3</v>
          </cell>
          <cell r="AC13">
            <v>0.67</v>
          </cell>
          <cell r="AD13">
            <v>4</v>
          </cell>
          <cell r="AE13">
            <v>0.26</v>
          </cell>
          <cell r="AF13">
            <v>3</v>
          </cell>
          <cell r="AG13">
            <v>0.58625000000000005</v>
          </cell>
          <cell r="AH13">
            <v>7</v>
          </cell>
        </row>
        <row r="14">
          <cell r="B14">
            <v>171</v>
          </cell>
          <cell r="C14" t="str">
            <v>171</v>
          </cell>
          <cell r="D14">
            <v>4</v>
          </cell>
          <cell r="E14" t="str">
            <v>Pfähle</v>
          </cell>
          <cell r="F14" t="str">
            <v>Pfähle</v>
          </cell>
          <cell r="G14" t="str">
            <v>Pieux</v>
          </cell>
          <cell r="H14" t="str">
            <v>Pieux</v>
          </cell>
          <cell r="I14" t="str">
            <v>Palificazioni</v>
          </cell>
          <cell r="J14" t="str">
            <v>Palificazioni</v>
          </cell>
          <cell r="K14"/>
          <cell r="L14"/>
          <cell r="M14"/>
          <cell r="N14"/>
          <cell r="O14">
            <v>67.458123000000001</v>
          </cell>
          <cell r="P14">
            <v>8</v>
          </cell>
          <cell r="Q14">
            <v>71.917315000000002</v>
          </cell>
          <cell r="R14">
            <v>0</v>
          </cell>
          <cell r="S14">
            <v>65.858666999999997</v>
          </cell>
          <cell r="T14">
            <v>1</v>
          </cell>
          <cell r="U14">
            <v>65.858666999999997</v>
          </cell>
          <cell r="V14">
            <v>1</v>
          </cell>
          <cell r="W14">
            <v>65.858666999999997</v>
          </cell>
          <cell r="X14">
            <v>1</v>
          </cell>
          <cell r="Y14">
            <v>65.858666999999997</v>
          </cell>
          <cell r="Z14">
            <v>1</v>
          </cell>
          <cell r="AA14">
            <v>65.858666999999997</v>
          </cell>
          <cell r="AB14">
            <v>3</v>
          </cell>
          <cell r="AC14">
            <v>74.828856999999999</v>
          </cell>
          <cell r="AD14">
            <v>1</v>
          </cell>
          <cell r="AE14">
            <v>65.858666999999997</v>
          </cell>
          <cell r="AF14">
            <v>0</v>
          </cell>
          <cell r="AG14">
            <v>74.828856999999999</v>
          </cell>
          <cell r="AH14">
            <v>0</v>
          </cell>
        </row>
        <row r="15">
          <cell r="B15" t="str">
            <v>171.211.111</v>
          </cell>
          <cell r="C15" t="str">
            <v>171.211.111</v>
          </cell>
          <cell r="D15">
            <v>6</v>
          </cell>
          <cell r="E15" t="str">
            <v>Verrohrte Ortbeton-Bohrpfähle</v>
          </cell>
          <cell r="F15" t="str">
            <v>Verrohrte Ortbeton-Bohrpfähle</v>
          </cell>
          <cell r="G15" t="str">
            <v>Pieux forés tubés béton moulé en place</v>
          </cell>
          <cell r="H15" t="str">
            <v>Pieux forés tubés béton moulé en place</v>
          </cell>
          <cell r="I15" t="str">
            <v>Pali trivellati gettati in opera con rivestimento</v>
          </cell>
          <cell r="J15" t="str">
            <v>Pali trivellati gettati in opera con rivestimento</v>
          </cell>
          <cell r="K15" t="str">
            <v>m</v>
          </cell>
          <cell r="L15" t="str">
            <v>m</v>
          </cell>
          <cell r="M15" t="str">
            <v>m</v>
          </cell>
          <cell r="N15" t="e">
            <v>#N/A</v>
          </cell>
          <cell r="O15">
            <v>213.643496</v>
          </cell>
          <cell r="P15">
            <v>5</v>
          </cell>
          <cell r="Q15">
            <v>222.54677699999999</v>
          </cell>
          <cell r="R15">
            <v>0</v>
          </cell>
          <cell r="S15">
            <v>210.45</v>
          </cell>
          <cell r="T15">
            <v>1</v>
          </cell>
          <cell r="U15">
            <v>210.45</v>
          </cell>
          <cell r="V15">
            <v>1</v>
          </cell>
          <cell r="W15">
            <v>210.45</v>
          </cell>
          <cell r="X15">
            <v>0</v>
          </cell>
          <cell r="Y15">
            <v>210.45</v>
          </cell>
          <cell r="Z15">
            <v>0</v>
          </cell>
          <cell r="AA15">
            <v>210.45</v>
          </cell>
          <cell r="AB15">
            <v>2</v>
          </cell>
          <cell r="AC15">
            <v>228.36</v>
          </cell>
          <cell r="AD15">
            <v>1</v>
          </cell>
          <cell r="AE15">
            <v>210.45</v>
          </cell>
          <cell r="AF15">
            <v>0</v>
          </cell>
          <cell r="AG15">
            <v>228.36</v>
          </cell>
          <cell r="AH15">
            <v>0</v>
          </cell>
        </row>
        <row r="16">
          <cell r="B16" t="str">
            <v>171.212.701</v>
          </cell>
          <cell r="C16" t="str">
            <v>171.212.701</v>
          </cell>
          <cell r="D16">
            <v>6</v>
          </cell>
          <cell r="E16" t="str">
            <v>Mehrverbrauch an Beton</v>
          </cell>
          <cell r="F16" t="str">
            <v>Mehrverbrauch an Beton</v>
          </cell>
          <cell r="G16" t="str">
            <v>Consommation supplémentaire de béton</v>
          </cell>
          <cell r="H16" t="str">
            <v>Consommation supplémentaire de béton</v>
          </cell>
          <cell r="I16" t="str">
            <v>Maggior consumo di calcestruzzo</v>
          </cell>
          <cell r="J16" t="str">
            <v>Maggior consumo di calcestruzzo</v>
          </cell>
          <cell r="K16" t="str">
            <v>m3</v>
          </cell>
          <cell r="L16" t="str">
            <v>m3</v>
          </cell>
          <cell r="M16" t="str">
            <v>m3</v>
          </cell>
          <cell r="N16" t="e">
            <v>#N/A</v>
          </cell>
          <cell r="O16">
            <v>178.987585</v>
          </cell>
          <cell r="P16">
            <v>5</v>
          </cell>
          <cell r="Q16">
            <v>191.46386000000001</v>
          </cell>
          <cell r="R16">
            <v>0</v>
          </cell>
          <cell r="S16">
            <v>174.51249999999999</v>
          </cell>
          <cell r="T16">
            <v>1</v>
          </cell>
          <cell r="U16">
            <v>174.51249999999999</v>
          </cell>
          <cell r="V16">
            <v>1</v>
          </cell>
          <cell r="W16">
            <v>174.51249999999999</v>
          </cell>
          <cell r="X16">
            <v>0</v>
          </cell>
          <cell r="Y16">
            <v>174.51249999999999</v>
          </cell>
          <cell r="Z16">
            <v>0</v>
          </cell>
          <cell r="AA16">
            <v>174.51249999999999</v>
          </cell>
          <cell r="AB16">
            <v>2</v>
          </cell>
          <cell r="AC16">
            <v>199.61</v>
          </cell>
          <cell r="AD16">
            <v>1</v>
          </cell>
          <cell r="AE16">
            <v>174.51249999999999</v>
          </cell>
          <cell r="AF16">
            <v>0</v>
          </cell>
          <cell r="AG16">
            <v>199.61</v>
          </cell>
          <cell r="AH16">
            <v>0</v>
          </cell>
        </row>
        <row r="17">
          <cell r="B17" t="str">
            <v>171.251.111</v>
          </cell>
          <cell r="C17" t="str">
            <v>171.251.111</v>
          </cell>
          <cell r="D17">
            <v>6</v>
          </cell>
          <cell r="E17" t="str">
            <v>Bewehrung Stahl B500B</v>
          </cell>
          <cell r="F17" t="str">
            <v>Bewehrung Stahl B500B</v>
          </cell>
          <cell r="G17" t="str">
            <v>Armature acier B500B</v>
          </cell>
          <cell r="H17" t="str">
            <v>Armature acier B500B</v>
          </cell>
          <cell r="I17" t="str">
            <v>Armatura acciaio B500B</v>
          </cell>
          <cell r="J17" t="str">
            <v>Armatura acciaio B500B</v>
          </cell>
          <cell r="K17" t="str">
            <v>kg</v>
          </cell>
          <cell r="L17" t="str">
            <v>kg</v>
          </cell>
          <cell r="M17" t="str">
            <v>kg</v>
          </cell>
          <cell r="N17" t="e">
            <v>#N/A</v>
          </cell>
          <cell r="O17">
            <v>1.433451</v>
          </cell>
          <cell r="P17">
            <v>5</v>
          </cell>
          <cell r="Q17">
            <v>1.491862</v>
          </cell>
          <cell r="R17">
            <v>0</v>
          </cell>
          <cell r="S17">
            <v>1.4125000000000001</v>
          </cell>
          <cell r="T17">
            <v>1</v>
          </cell>
          <cell r="U17">
            <v>1.4125000000000001</v>
          </cell>
          <cell r="V17">
            <v>1</v>
          </cell>
          <cell r="W17">
            <v>1.4125000000000001</v>
          </cell>
          <cell r="X17">
            <v>0</v>
          </cell>
          <cell r="Y17">
            <v>1.4125000000000001</v>
          </cell>
          <cell r="Z17">
            <v>0</v>
          </cell>
          <cell r="AA17">
            <v>1.4125000000000001</v>
          </cell>
          <cell r="AB17">
            <v>2</v>
          </cell>
          <cell r="AC17">
            <v>1.53</v>
          </cell>
          <cell r="AD17">
            <v>1</v>
          </cell>
          <cell r="AE17">
            <v>1.4125000000000001</v>
          </cell>
          <cell r="AF17">
            <v>0</v>
          </cell>
          <cell r="AG17">
            <v>1.53</v>
          </cell>
          <cell r="AH17">
            <v>0</v>
          </cell>
        </row>
        <row r="18">
          <cell r="B18" t="str">
            <v>171.251.201</v>
          </cell>
          <cell r="C18" t="str">
            <v>171.251.201</v>
          </cell>
          <cell r="D18">
            <v>6</v>
          </cell>
          <cell r="E18" t="str">
            <v>Spiralbewehrung d mm 12</v>
          </cell>
          <cell r="F18" t="str">
            <v>Spiralbewehrung d mm 12</v>
          </cell>
          <cell r="G18" t="str">
            <v>Armature en spirale d mm 12</v>
          </cell>
          <cell r="H18" t="str">
            <v>Armature en spirale d mm 12</v>
          </cell>
          <cell r="I18" t="str">
            <v>Armatura in spirale d mm 12</v>
          </cell>
          <cell r="J18" t="str">
            <v>Armatura in spirale d mm 12</v>
          </cell>
          <cell r="K18" t="str">
            <v>LE</v>
          </cell>
          <cell r="L18" t="str">
            <v>up</v>
          </cell>
          <cell r="M18" t="str">
            <v>up</v>
          </cell>
          <cell r="N18" t="e">
            <v>#N/A</v>
          </cell>
          <cell r="O18">
            <v>1.433451</v>
          </cell>
          <cell r="P18">
            <v>5</v>
          </cell>
          <cell r="Q18">
            <v>1.491862</v>
          </cell>
          <cell r="R18">
            <v>0</v>
          </cell>
          <cell r="S18">
            <v>1.4125000000000001</v>
          </cell>
          <cell r="T18">
            <v>1</v>
          </cell>
          <cell r="U18">
            <v>1.4125000000000001</v>
          </cell>
          <cell r="V18">
            <v>1</v>
          </cell>
          <cell r="W18">
            <v>1.4125000000000001</v>
          </cell>
          <cell r="X18">
            <v>0</v>
          </cell>
          <cell r="Y18">
            <v>1.4125000000000001</v>
          </cell>
          <cell r="Z18">
            <v>0</v>
          </cell>
          <cell r="AA18">
            <v>1.4125000000000001</v>
          </cell>
          <cell r="AB18">
            <v>2</v>
          </cell>
          <cell r="AC18">
            <v>1.53</v>
          </cell>
          <cell r="AD18">
            <v>1</v>
          </cell>
          <cell r="AE18">
            <v>1.4125000000000001</v>
          </cell>
          <cell r="AF18">
            <v>0</v>
          </cell>
          <cell r="AG18">
            <v>1.53</v>
          </cell>
          <cell r="AH18">
            <v>0</v>
          </cell>
        </row>
        <row r="19">
          <cell r="B19" t="str">
            <v>171.251.202</v>
          </cell>
          <cell r="C19" t="str">
            <v>171.251.202</v>
          </cell>
          <cell r="D19">
            <v>6</v>
          </cell>
          <cell r="E19" t="str">
            <v>Anschlussarmierung Stahl S500</v>
          </cell>
          <cell r="F19" t="str">
            <v>Anschlussarmierung Stahl S500</v>
          </cell>
          <cell r="G19" t="str">
            <v>Armature de raccordement acier S500</v>
          </cell>
          <cell r="H19" t="str">
            <v>Armature de raccordement acier S500</v>
          </cell>
          <cell r="I19" t="str">
            <v>Armatura di conessione  acciaio S500</v>
          </cell>
          <cell r="J19" t="str">
            <v>Armatura di conessione  acciaio S500</v>
          </cell>
          <cell r="K19" t="str">
            <v>LE</v>
          </cell>
          <cell r="L19" t="str">
            <v>up</v>
          </cell>
          <cell r="M19" t="str">
            <v>up</v>
          </cell>
          <cell r="N19" t="e">
            <v>#N/A</v>
          </cell>
          <cell r="O19">
            <v>1.433451</v>
          </cell>
          <cell r="P19">
            <v>5</v>
          </cell>
          <cell r="Q19">
            <v>1.491862</v>
          </cell>
          <cell r="R19">
            <v>0</v>
          </cell>
          <cell r="S19">
            <v>1.4125000000000001</v>
          </cell>
          <cell r="T19">
            <v>1</v>
          </cell>
          <cell r="U19">
            <v>1.4125000000000001</v>
          </cell>
          <cell r="V19">
            <v>1</v>
          </cell>
          <cell r="W19">
            <v>1.4125000000000001</v>
          </cell>
          <cell r="X19">
            <v>0</v>
          </cell>
          <cell r="Y19">
            <v>1.4125000000000001</v>
          </cell>
          <cell r="Z19">
            <v>0</v>
          </cell>
          <cell r="AA19">
            <v>1.4125000000000001</v>
          </cell>
          <cell r="AB19">
            <v>2</v>
          </cell>
          <cell r="AC19">
            <v>1.53</v>
          </cell>
          <cell r="AD19">
            <v>1</v>
          </cell>
          <cell r="AE19">
            <v>1.4125000000000001</v>
          </cell>
          <cell r="AF19">
            <v>0</v>
          </cell>
          <cell r="AG19">
            <v>1.53</v>
          </cell>
          <cell r="AH19">
            <v>0</v>
          </cell>
        </row>
        <row r="20">
          <cell r="B20" t="str">
            <v>171.254.501</v>
          </cell>
          <cell r="C20" t="str">
            <v>171.254.501</v>
          </cell>
          <cell r="D20">
            <v>6</v>
          </cell>
          <cell r="E20" t="str">
            <v>Pfahlkopfbearbeitung</v>
          </cell>
          <cell r="F20" t="str">
            <v>Pfahlkopfbearbeitung</v>
          </cell>
          <cell r="G20" t="str">
            <v>Façonnage des têtes de pieux</v>
          </cell>
          <cell r="H20" t="str">
            <v>Façonnage des têtes de pieux</v>
          </cell>
          <cell r="I20" t="str">
            <v>Lavorazione delle teste dei pali</v>
          </cell>
          <cell r="J20" t="str">
            <v>Lavorazione delle teste dei pali</v>
          </cell>
          <cell r="K20" t="str">
            <v>Stk</v>
          </cell>
          <cell r="L20" t="str">
            <v>pce</v>
          </cell>
          <cell r="M20" t="str">
            <v>pz</v>
          </cell>
          <cell r="N20" t="e">
            <v>#N/A</v>
          </cell>
          <cell r="O20">
            <v>200.63506699999999</v>
          </cell>
          <cell r="P20">
            <v>4</v>
          </cell>
          <cell r="Q20">
            <v>226.567757</v>
          </cell>
          <cell r="R20">
            <v>0</v>
          </cell>
          <cell r="S20">
            <v>191.33333300000001</v>
          </cell>
          <cell r="T20">
            <v>0</v>
          </cell>
          <cell r="U20">
            <v>191.33333300000001</v>
          </cell>
          <cell r="V20">
            <v>1</v>
          </cell>
          <cell r="W20">
            <v>191.33333300000001</v>
          </cell>
          <cell r="X20">
            <v>0</v>
          </cell>
          <cell r="Y20">
            <v>191.33333300000001</v>
          </cell>
          <cell r="Z20">
            <v>0</v>
          </cell>
          <cell r="AA20">
            <v>191.33333300000001</v>
          </cell>
          <cell r="AB20">
            <v>2</v>
          </cell>
          <cell r="AC20">
            <v>243.5</v>
          </cell>
          <cell r="AD20">
            <v>1</v>
          </cell>
          <cell r="AE20">
            <v>191.33333300000001</v>
          </cell>
          <cell r="AF20">
            <v>0</v>
          </cell>
          <cell r="AG20">
            <v>243.5</v>
          </cell>
          <cell r="AH20">
            <v>0</v>
          </cell>
        </row>
        <row r="21">
          <cell r="B21" t="str">
            <v>171.411.511</v>
          </cell>
          <cell r="C21" t="str">
            <v>171.411.511</v>
          </cell>
          <cell r="D21">
            <v>6</v>
          </cell>
          <cell r="E21" t="str">
            <v>Verrohrte Mikro-Bohrpfähle mm 219</v>
          </cell>
          <cell r="F21" t="str">
            <v>Verrohrte Mikro-Bohrpfähle mm 219</v>
          </cell>
          <cell r="G21" t="str">
            <v>Micropieux forés tubés mm 219</v>
          </cell>
          <cell r="H21" t="str">
            <v>Micropieux forés tubés mm 219</v>
          </cell>
          <cell r="I21" t="str">
            <v>Micropali trivellati con rivestimento mm 219</v>
          </cell>
          <cell r="J21" t="str">
            <v>Micropali trivellati con rivestimento mm 219</v>
          </cell>
          <cell r="K21" t="str">
            <v>m</v>
          </cell>
          <cell r="L21" t="str">
            <v>m</v>
          </cell>
          <cell r="M21" t="str">
            <v>m</v>
          </cell>
          <cell r="N21" t="e">
            <v>#N/A</v>
          </cell>
          <cell r="O21">
            <v>102.353325</v>
          </cell>
          <cell r="P21">
            <v>8</v>
          </cell>
          <cell r="Q21">
            <v>105.38153800000001</v>
          </cell>
          <cell r="R21">
            <v>0</v>
          </cell>
          <cell r="S21">
            <v>101.267143</v>
          </cell>
          <cell r="T21">
            <v>1</v>
          </cell>
          <cell r="U21">
            <v>101.267143</v>
          </cell>
          <cell r="V21">
            <v>1</v>
          </cell>
          <cell r="W21">
            <v>101.267143</v>
          </cell>
          <cell r="X21">
            <v>1</v>
          </cell>
          <cell r="Y21">
            <v>101.267143</v>
          </cell>
          <cell r="Z21">
            <v>1</v>
          </cell>
          <cell r="AA21">
            <v>101.267143</v>
          </cell>
          <cell r="AB21">
            <v>3</v>
          </cell>
          <cell r="AC21">
            <v>107.35875</v>
          </cell>
          <cell r="AD21">
            <v>1</v>
          </cell>
          <cell r="AE21">
            <v>101.267143</v>
          </cell>
          <cell r="AF21">
            <v>0</v>
          </cell>
          <cell r="AG21">
            <v>107.35875</v>
          </cell>
          <cell r="AH21">
            <v>0</v>
          </cell>
        </row>
        <row r="22">
          <cell r="B22" t="str">
            <v>171.412.601</v>
          </cell>
          <cell r="C22" t="str">
            <v>171.412.601</v>
          </cell>
          <cell r="D22">
            <v>6</v>
          </cell>
          <cell r="E22" t="str">
            <v>Mehrverbrauch an Injektionsgut</v>
          </cell>
          <cell r="F22" t="str">
            <v>Mehrverbrauch an Injektionsgut</v>
          </cell>
          <cell r="G22" t="str">
            <v>Consommation supplémentaire de coulis dinjection</v>
          </cell>
          <cell r="H22" t="str">
            <v>Consommation supplémentaire de coulis dinjection</v>
          </cell>
          <cell r="I22" t="str">
            <v>Consumo supplementare di miscela di iniezione</v>
          </cell>
          <cell r="J22" t="str">
            <v>Consumo supplementare di miscela di iniezione</v>
          </cell>
          <cell r="K22" t="str">
            <v>kg</v>
          </cell>
          <cell r="L22" t="str">
            <v>kg</v>
          </cell>
          <cell r="M22" t="str">
            <v>kg</v>
          </cell>
          <cell r="N22" t="e">
            <v>#N/A</v>
          </cell>
          <cell r="O22">
            <v>0.35054999999999997</v>
          </cell>
          <cell r="P22">
            <v>8</v>
          </cell>
          <cell r="Q22">
            <v>0.36004799999999998</v>
          </cell>
          <cell r="R22">
            <v>0</v>
          </cell>
          <cell r="S22">
            <v>0.34714299999999998</v>
          </cell>
          <cell r="T22">
            <v>1</v>
          </cell>
          <cell r="U22">
            <v>0.34714299999999998</v>
          </cell>
          <cell r="V22">
            <v>1</v>
          </cell>
          <cell r="W22">
            <v>0.34714299999999998</v>
          </cell>
          <cell r="X22">
            <v>1</v>
          </cell>
          <cell r="Y22">
            <v>0.34714299999999998</v>
          </cell>
          <cell r="Z22">
            <v>1</v>
          </cell>
          <cell r="AA22">
            <v>0.34714299999999998</v>
          </cell>
          <cell r="AB22">
            <v>3</v>
          </cell>
          <cell r="AC22">
            <v>0.36625000000000002</v>
          </cell>
          <cell r="AD22">
            <v>1</v>
          </cell>
          <cell r="AE22">
            <v>0.34714299999999998</v>
          </cell>
          <cell r="AF22">
            <v>0</v>
          </cell>
          <cell r="AG22">
            <v>0.36625000000000002</v>
          </cell>
          <cell r="AH22">
            <v>0</v>
          </cell>
        </row>
        <row r="23">
          <cell r="B23" t="str">
            <v>171.451.001</v>
          </cell>
          <cell r="C23" t="str">
            <v>171.451.001</v>
          </cell>
          <cell r="D23">
            <v>6</v>
          </cell>
          <cell r="E23" t="str">
            <v>Bewehrung Stahlrohrre mm 133/8.0</v>
          </cell>
          <cell r="F23" t="str">
            <v>Bewehrung Stahlrohrre mm 133/8.0</v>
          </cell>
          <cell r="G23" t="str">
            <v>Armature tube dacier mm 133/8.0</v>
          </cell>
          <cell r="H23" t="str">
            <v>Armature tube dacier mm 133/8.0</v>
          </cell>
          <cell r="I23" t="str">
            <v>Armatura tubi di acciaio mm 133/8.0</v>
          </cell>
          <cell r="J23" t="str">
            <v>Armatura tubi di acciaio mm 133/8.0</v>
          </cell>
          <cell r="K23" t="str">
            <v>LE</v>
          </cell>
          <cell r="L23" t="str">
            <v>up</v>
          </cell>
          <cell r="M23" t="str">
            <v>up</v>
          </cell>
          <cell r="N23" t="e">
            <v>#N/A</v>
          </cell>
          <cell r="O23">
            <v>66.033072000000004</v>
          </cell>
          <cell r="P23">
            <v>8</v>
          </cell>
          <cell r="Q23">
            <v>65.014081000000004</v>
          </cell>
          <cell r="R23">
            <v>0</v>
          </cell>
          <cell r="S23">
            <v>66.398571000000004</v>
          </cell>
          <cell r="T23">
            <v>1</v>
          </cell>
          <cell r="U23">
            <v>66.398571000000004</v>
          </cell>
          <cell r="V23">
            <v>1</v>
          </cell>
          <cell r="W23">
            <v>66.398571000000004</v>
          </cell>
          <cell r="X23">
            <v>1</v>
          </cell>
          <cell r="Y23">
            <v>66.398571000000004</v>
          </cell>
          <cell r="Z23">
            <v>1</v>
          </cell>
          <cell r="AA23">
            <v>66.398571000000004</v>
          </cell>
          <cell r="AB23">
            <v>3</v>
          </cell>
          <cell r="AC23">
            <v>64.348749999999995</v>
          </cell>
          <cell r="AD23">
            <v>1</v>
          </cell>
          <cell r="AE23">
            <v>66.398571000000004</v>
          </cell>
          <cell r="AF23">
            <v>0</v>
          </cell>
          <cell r="AG23">
            <v>64.348749999999995</v>
          </cell>
          <cell r="AH23">
            <v>0</v>
          </cell>
        </row>
        <row r="24">
          <cell r="B24" t="str">
            <v>171.452.001</v>
          </cell>
          <cell r="C24" t="str">
            <v>171.452.001</v>
          </cell>
          <cell r="D24">
            <v>6</v>
          </cell>
          <cell r="E24" t="str">
            <v>Pfahlköpfe für Mikropfähle</v>
          </cell>
          <cell r="F24" t="str">
            <v>Pfahlköpfe für Mikropfähle</v>
          </cell>
          <cell r="G24" t="str">
            <v>Façon des têtes des micropieux</v>
          </cell>
          <cell r="H24" t="str">
            <v>Façon des têtes des micropieux</v>
          </cell>
          <cell r="I24" t="str">
            <v>Esecuzione delle teste dei micropali</v>
          </cell>
          <cell r="J24" t="str">
            <v>Esecuzione delle teste dei micropali</v>
          </cell>
          <cell r="K24" t="str">
            <v>LE</v>
          </cell>
          <cell r="L24" t="str">
            <v>up</v>
          </cell>
          <cell r="M24" t="str">
            <v>up</v>
          </cell>
          <cell r="N24" t="e">
            <v>#N/A</v>
          </cell>
          <cell r="O24">
            <v>66.494674000000003</v>
          </cell>
          <cell r="P24">
            <v>7</v>
          </cell>
          <cell r="Q24">
            <v>67.478837999999996</v>
          </cell>
          <cell r="R24">
            <v>0</v>
          </cell>
          <cell r="S24">
            <v>66.141666999999998</v>
          </cell>
          <cell r="T24">
            <v>1</v>
          </cell>
          <cell r="U24">
            <v>66.141666999999998</v>
          </cell>
          <cell r="V24">
            <v>1</v>
          </cell>
          <cell r="W24">
            <v>66.141666999999998</v>
          </cell>
          <cell r="X24">
            <v>1</v>
          </cell>
          <cell r="Y24">
            <v>66.141666999999998</v>
          </cell>
          <cell r="Z24">
            <v>1</v>
          </cell>
          <cell r="AA24">
            <v>66.141666999999998</v>
          </cell>
          <cell r="AB24">
            <v>2</v>
          </cell>
          <cell r="AC24">
            <v>68.121429000000006</v>
          </cell>
          <cell r="AD24">
            <v>1</v>
          </cell>
          <cell r="AE24">
            <v>66.141666999999998</v>
          </cell>
          <cell r="AF24">
            <v>0</v>
          </cell>
          <cell r="AG24">
            <v>68.121429000000006</v>
          </cell>
          <cell r="AH24">
            <v>0</v>
          </cell>
        </row>
        <row r="25">
          <cell r="B25" t="str">
            <v>171.711.101</v>
          </cell>
          <cell r="C25" t="str">
            <v>171.711.101</v>
          </cell>
          <cell r="D25">
            <v>6</v>
          </cell>
          <cell r="E25" t="str">
            <v>Materialauflad maschinell</v>
          </cell>
          <cell r="F25" t="str">
            <v>Materialauflad maschinell</v>
          </cell>
          <cell r="G25" t="str">
            <v>Chargement de matériaux à la machine</v>
          </cell>
          <cell r="H25" t="str">
            <v>Chargement de matériaux à la machine</v>
          </cell>
          <cell r="I25" t="str">
            <v>Carico di materiale a macchina</v>
          </cell>
          <cell r="J25" t="str">
            <v>Carico di materiale a macchina</v>
          </cell>
          <cell r="K25" t="str">
            <v>m3</v>
          </cell>
          <cell r="L25" t="str">
            <v>m3</v>
          </cell>
          <cell r="M25" t="str">
            <v>m3</v>
          </cell>
          <cell r="N25" t="e">
            <v>#N/A</v>
          </cell>
          <cell r="O25">
            <v>7.3825000000000003</v>
          </cell>
          <cell r="P25">
            <v>4</v>
          </cell>
          <cell r="Q25">
            <v>7.3825000000000003</v>
          </cell>
          <cell r="R25">
            <v>0</v>
          </cell>
          <cell r="S25">
            <v>7.3825000000000003</v>
          </cell>
          <cell r="T25">
            <v>1</v>
          </cell>
          <cell r="U25">
            <v>7.3825000000000003</v>
          </cell>
          <cell r="V25">
            <v>1</v>
          </cell>
          <cell r="W25">
            <v>7.3825000000000003</v>
          </cell>
          <cell r="X25">
            <v>0</v>
          </cell>
          <cell r="Y25">
            <v>7.3825000000000003</v>
          </cell>
          <cell r="Z25">
            <v>1</v>
          </cell>
          <cell r="AA25">
            <v>7.3825000000000003</v>
          </cell>
          <cell r="AB25">
            <v>1</v>
          </cell>
          <cell r="AC25">
            <v>7.3825000000000003</v>
          </cell>
          <cell r="AD25">
            <v>0</v>
          </cell>
          <cell r="AE25">
            <v>7.3825000000000003</v>
          </cell>
          <cell r="AF25">
            <v>0</v>
          </cell>
          <cell r="AG25">
            <v>7.3825000000000003</v>
          </cell>
          <cell r="AH25">
            <v>0</v>
          </cell>
        </row>
        <row r="26">
          <cell r="B26" t="str">
            <v>171.712.121</v>
          </cell>
          <cell r="C26" t="str">
            <v>171.712.121</v>
          </cell>
          <cell r="D26">
            <v>6</v>
          </cell>
          <cell r="E26" t="str">
            <v>Materialtransport bis m 20000</v>
          </cell>
          <cell r="F26" t="str">
            <v>Materialtransport bis m 20000</v>
          </cell>
          <cell r="G26" t="str">
            <v>Transport de matériaux jusquà m 20000</v>
          </cell>
          <cell r="H26" t="str">
            <v>Transport de matériaux jusquà m 20000</v>
          </cell>
          <cell r="I26" t="str">
            <v>Trasporto materiale fino a m 20000</v>
          </cell>
          <cell r="J26" t="str">
            <v>Trasporto materiale fino a m 20000</v>
          </cell>
          <cell r="K26" t="str">
            <v>m3</v>
          </cell>
          <cell r="L26" t="str">
            <v>m3</v>
          </cell>
          <cell r="M26" t="str">
            <v>m3</v>
          </cell>
          <cell r="N26" t="e">
            <v>#N/A</v>
          </cell>
          <cell r="O26">
            <v>36.375</v>
          </cell>
          <cell r="P26">
            <v>6</v>
          </cell>
          <cell r="Q26">
            <v>36.375</v>
          </cell>
          <cell r="R26">
            <v>0</v>
          </cell>
          <cell r="S26">
            <v>36.375</v>
          </cell>
          <cell r="T26">
            <v>1</v>
          </cell>
          <cell r="U26">
            <v>36.375</v>
          </cell>
          <cell r="V26">
            <v>1</v>
          </cell>
          <cell r="W26">
            <v>36.375</v>
          </cell>
          <cell r="X26">
            <v>0</v>
          </cell>
          <cell r="Y26">
            <v>36.375</v>
          </cell>
          <cell r="Z26">
            <v>1</v>
          </cell>
          <cell r="AA26">
            <v>36.375</v>
          </cell>
          <cell r="AB26">
            <v>3</v>
          </cell>
          <cell r="AC26">
            <v>36.375</v>
          </cell>
          <cell r="AD26">
            <v>0</v>
          </cell>
          <cell r="AE26">
            <v>36.375</v>
          </cell>
          <cell r="AF26">
            <v>0</v>
          </cell>
          <cell r="AG26">
            <v>36.375</v>
          </cell>
          <cell r="AH26">
            <v>0</v>
          </cell>
        </row>
        <row r="27">
          <cell r="B27">
            <v>181</v>
          </cell>
          <cell r="C27" t="str">
            <v>181</v>
          </cell>
          <cell r="D27">
            <v>4</v>
          </cell>
          <cell r="E27" t="str">
            <v>Gartengestaltung</v>
          </cell>
          <cell r="F27" t="str">
            <v>Gartengestaltung</v>
          </cell>
          <cell r="G27" t="str">
            <v>Jardinage</v>
          </cell>
          <cell r="H27" t="str">
            <v>Jardinage</v>
          </cell>
          <cell r="I27" t="str">
            <v>Giardini</v>
          </cell>
          <cell r="J27" t="str">
            <v>Giardini</v>
          </cell>
          <cell r="K27"/>
          <cell r="L27"/>
          <cell r="M27"/>
          <cell r="N27"/>
          <cell r="O27">
            <v>25.603026</v>
          </cell>
          <cell r="P27">
            <v>53</v>
          </cell>
          <cell r="Q27">
            <v>34.047888999999998</v>
          </cell>
          <cell r="R27">
            <v>11</v>
          </cell>
          <cell r="S27">
            <v>24.716792999999999</v>
          </cell>
          <cell r="T27">
            <v>12</v>
          </cell>
          <cell r="U27">
            <v>23.522016000000001</v>
          </cell>
          <cell r="V27">
            <v>5</v>
          </cell>
          <cell r="W27">
            <v>22.871143</v>
          </cell>
          <cell r="X27">
            <v>4</v>
          </cell>
          <cell r="Y27">
            <v>23.791</v>
          </cell>
          <cell r="Z27">
            <v>9</v>
          </cell>
          <cell r="AA27">
            <v>21.765270999999998</v>
          </cell>
          <cell r="AB27">
            <v>7</v>
          </cell>
          <cell r="AC27">
            <v>25.149839</v>
          </cell>
          <cell r="AD27">
            <v>5</v>
          </cell>
          <cell r="AE27">
            <v>34.625948999999999</v>
          </cell>
          <cell r="AF27">
            <v>5</v>
          </cell>
          <cell r="AG27">
            <v>33.770096000000002</v>
          </cell>
          <cell r="AH27">
            <v>6</v>
          </cell>
        </row>
        <row r="28">
          <cell r="B28" t="str">
            <v>181.241.002</v>
          </cell>
          <cell r="C28" t="str">
            <v>181.241.002</v>
          </cell>
          <cell r="D28">
            <v>6</v>
          </cell>
          <cell r="E28" t="str">
            <v>Erdarbeiten Gärtner</v>
          </cell>
          <cell r="F28" t="str">
            <v>Erdarbeiten Gärtner</v>
          </cell>
          <cell r="G28" t="str">
            <v>Terrassement du jardinier</v>
          </cell>
          <cell r="H28" t="str">
            <v>Terrassement du jardinier</v>
          </cell>
          <cell r="I28" t="str">
            <v>Sterro del giardiniere</v>
          </cell>
          <cell r="J28" t="str">
            <v>Sterro del giardiniere</v>
          </cell>
          <cell r="K28" t="str">
            <v>LE</v>
          </cell>
          <cell r="L28" t="str">
            <v>up</v>
          </cell>
          <cell r="M28" t="str">
            <v>up</v>
          </cell>
          <cell r="N28" t="e">
            <v>#N/A</v>
          </cell>
          <cell r="O28">
            <v>78.177431999999996</v>
          </cell>
          <cell r="P28">
            <v>53</v>
          </cell>
          <cell r="Q28">
            <v>75.906105999999994</v>
          </cell>
          <cell r="R28">
            <v>11</v>
          </cell>
          <cell r="S28">
            <v>78.016154</v>
          </cell>
          <cell r="T28">
            <v>12</v>
          </cell>
          <cell r="U28">
            <v>78.703333000000001</v>
          </cell>
          <cell r="V28">
            <v>5</v>
          </cell>
          <cell r="W28">
            <v>83.435714000000004</v>
          </cell>
          <cell r="X28">
            <v>4</v>
          </cell>
          <cell r="Y28">
            <v>77.602221999999998</v>
          </cell>
          <cell r="Z28">
            <v>9</v>
          </cell>
          <cell r="AA28">
            <v>81.894443999999993</v>
          </cell>
          <cell r="AB28">
            <v>7</v>
          </cell>
          <cell r="AC28">
            <v>61.432000000000002</v>
          </cell>
          <cell r="AD28">
            <v>5</v>
          </cell>
          <cell r="AE28">
            <v>74.363332999999997</v>
          </cell>
          <cell r="AF28">
            <v>5</v>
          </cell>
          <cell r="AG28">
            <v>76.647499999999994</v>
          </cell>
          <cell r="AH28">
            <v>6</v>
          </cell>
        </row>
        <row r="29">
          <cell r="B29" t="str">
            <v>181.422.212</v>
          </cell>
          <cell r="C29" t="str">
            <v>181.422.212</v>
          </cell>
          <cell r="D29">
            <v>6</v>
          </cell>
          <cell r="E29" t="str">
            <v>Betonsteine liefern</v>
          </cell>
          <cell r="F29" t="str">
            <v>Betonsteine liefern</v>
          </cell>
          <cell r="G29" t="str">
            <v>Bordure en béton fourniture</v>
          </cell>
          <cell r="H29" t="str">
            <v>Bordure en béton fourniture</v>
          </cell>
          <cell r="I29" t="str">
            <v>Masselli di calcestruzzo fornitura</v>
          </cell>
          <cell r="J29" t="str">
            <v>Masselli di calcestruzzo fornitura</v>
          </cell>
          <cell r="K29" t="str">
            <v>m</v>
          </cell>
          <cell r="L29" t="str">
            <v>m</v>
          </cell>
          <cell r="M29" t="str">
            <v>m</v>
          </cell>
          <cell r="N29" t="e">
            <v>#N/A</v>
          </cell>
          <cell r="O29">
            <v>17.735164000000001</v>
          </cell>
          <cell r="P29">
            <v>47</v>
          </cell>
          <cell r="Q29">
            <v>17.202417000000001</v>
          </cell>
          <cell r="R29">
            <v>9</v>
          </cell>
          <cell r="S29">
            <v>16.369167000000001</v>
          </cell>
          <cell r="T29">
            <v>11</v>
          </cell>
          <cell r="U29">
            <v>13.43</v>
          </cell>
          <cell r="V29">
            <v>5</v>
          </cell>
          <cell r="W29">
            <v>17.567143000000002</v>
          </cell>
          <cell r="X29">
            <v>4</v>
          </cell>
          <cell r="Y29">
            <v>18.181429000000001</v>
          </cell>
          <cell r="Z29">
            <v>7</v>
          </cell>
          <cell r="AA29">
            <v>18.138570999999999</v>
          </cell>
          <cell r="AB29">
            <v>6</v>
          </cell>
          <cell r="AC29">
            <v>34.799999999999997</v>
          </cell>
          <cell r="AD29">
            <v>5</v>
          </cell>
          <cell r="AE29">
            <v>20.616667</v>
          </cell>
          <cell r="AF29">
            <v>5</v>
          </cell>
          <cell r="AG29">
            <v>15.561667</v>
          </cell>
          <cell r="AH29">
            <v>4</v>
          </cell>
        </row>
        <row r="30">
          <cell r="B30" t="str">
            <v>181.425.112</v>
          </cell>
          <cell r="C30" t="str">
            <v>181.425.112</v>
          </cell>
          <cell r="D30">
            <v>6</v>
          </cell>
          <cell r="E30" t="str">
            <v>Betonsteine versetzen</v>
          </cell>
          <cell r="F30" t="str">
            <v>Betonsteine versetzen</v>
          </cell>
          <cell r="G30" t="str">
            <v>Bordures en béton pose</v>
          </cell>
          <cell r="H30" t="str">
            <v>Bordures en béton pose</v>
          </cell>
          <cell r="I30" t="str">
            <v>Masselli di calcestruzzo posa</v>
          </cell>
          <cell r="J30" t="str">
            <v>Masselli di calcestruzzo posa</v>
          </cell>
          <cell r="K30" t="str">
            <v>m</v>
          </cell>
          <cell r="L30" t="str">
            <v>m</v>
          </cell>
          <cell r="M30" t="str">
            <v>m</v>
          </cell>
          <cell r="N30" t="e">
            <v>#N/A</v>
          </cell>
          <cell r="O30">
            <v>36.833745</v>
          </cell>
          <cell r="P30">
            <v>51</v>
          </cell>
          <cell r="Q30">
            <v>49.607146</v>
          </cell>
          <cell r="R30">
            <v>10</v>
          </cell>
          <cell r="S30">
            <v>35.458461999999997</v>
          </cell>
          <cell r="T30">
            <v>12</v>
          </cell>
          <cell r="U30">
            <v>34.803333000000002</v>
          </cell>
          <cell r="V30">
            <v>5</v>
          </cell>
          <cell r="W30">
            <v>32.051428999999999</v>
          </cell>
          <cell r="X30">
            <v>4</v>
          </cell>
          <cell r="Y30">
            <v>31.552222</v>
          </cell>
          <cell r="Z30">
            <v>9</v>
          </cell>
          <cell r="AA30">
            <v>29.892222</v>
          </cell>
          <cell r="AB30">
            <v>7</v>
          </cell>
          <cell r="AC30">
            <v>45.712499999999999</v>
          </cell>
          <cell r="AD30">
            <v>4</v>
          </cell>
          <cell r="AE30">
            <v>51.658332999999999</v>
          </cell>
          <cell r="AF30">
            <v>5</v>
          </cell>
          <cell r="AG30">
            <v>48.621428999999999</v>
          </cell>
          <cell r="AH30">
            <v>5</v>
          </cell>
        </row>
        <row r="31">
          <cell r="B31" t="str">
            <v>181.441.111</v>
          </cell>
          <cell r="C31" t="str">
            <v>181.441.111</v>
          </cell>
          <cell r="D31">
            <v>6</v>
          </cell>
          <cell r="E31" t="str">
            <v>Verbundpflasterstein aus Beton liefern</v>
          </cell>
          <cell r="F31" t="str">
            <v>Verbundpflasterstein aus Beton liefern</v>
          </cell>
          <cell r="G31" t="str">
            <v>Pavé en béton fourniture</v>
          </cell>
          <cell r="H31" t="str">
            <v>Pavé en béton fourniture</v>
          </cell>
          <cell r="I31" t="str">
            <v>Blocchetti di calcestruzzo fornitura</v>
          </cell>
          <cell r="J31" t="str">
            <v>Blocchetti di calcestruzzo fornitura</v>
          </cell>
          <cell r="K31" t="str">
            <v>m2</v>
          </cell>
          <cell r="L31" t="str">
            <v>m2</v>
          </cell>
          <cell r="M31" t="str">
            <v>m2</v>
          </cell>
          <cell r="N31" t="e">
            <v>#N/A</v>
          </cell>
          <cell r="O31">
            <v>25.095054000000001</v>
          </cell>
          <cell r="P31">
            <v>53</v>
          </cell>
          <cell r="Q31">
            <v>33.034731000000001</v>
          </cell>
          <cell r="R31">
            <v>11</v>
          </cell>
          <cell r="S31">
            <v>25.575385000000001</v>
          </cell>
          <cell r="T31">
            <v>12</v>
          </cell>
          <cell r="U31">
            <v>20.235555999999999</v>
          </cell>
          <cell r="V31">
            <v>5</v>
          </cell>
          <cell r="W31">
            <v>20.778570999999999</v>
          </cell>
          <cell r="X31">
            <v>4</v>
          </cell>
          <cell r="Y31">
            <v>23.546666999999999</v>
          </cell>
          <cell r="Z31">
            <v>9</v>
          </cell>
          <cell r="AA31">
            <v>20.18</v>
          </cell>
          <cell r="AB31">
            <v>7</v>
          </cell>
          <cell r="AC31">
            <v>35.1</v>
          </cell>
          <cell r="AD31">
            <v>5</v>
          </cell>
          <cell r="AE31">
            <v>34.020000000000003</v>
          </cell>
          <cell r="AF31">
            <v>5</v>
          </cell>
          <cell r="AG31">
            <v>32.561250000000001</v>
          </cell>
          <cell r="AH31">
            <v>6</v>
          </cell>
        </row>
        <row r="32">
          <cell r="B32" t="str">
            <v>181.444.111</v>
          </cell>
          <cell r="C32" t="str">
            <v>181.444.111</v>
          </cell>
          <cell r="D32">
            <v>6</v>
          </cell>
          <cell r="E32" t="str">
            <v>Verbundpflasterstein aus Beton versetzen</v>
          </cell>
          <cell r="F32" t="str">
            <v>Verbundpflasterstein aus Beton versetzen</v>
          </cell>
          <cell r="G32" t="str">
            <v>Pose de pavage en béton</v>
          </cell>
          <cell r="H32" t="str">
            <v>Pose de pavage en béton</v>
          </cell>
          <cell r="I32" t="str">
            <v>Posa di pavimentazione in blocchetti di cacestruzzo</v>
          </cell>
          <cell r="J32" t="str">
            <v>Posa di pavimentazione in blocchetti di cacestruzzo</v>
          </cell>
          <cell r="K32" t="str">
            <v>m2</v>
          </cell>
          <cell r="L32" t="str">
            <v>m2</v>
          </cell>
          <cell r="M32" t="str">
            <v>m2</v>
          </cell>
          <cell r="N32" t="e">
            <v>#N/A</v>
          </cell>
          <cell r="O32">
            <v>28.522548</v>
          </cell>
          <cell r="P32">
            <v>51</v>
          </cell>
          <cell r="Q32">
            <v>42.688170999999997</v>
          </cell>
          <cell r="R32">
            <v>10</v>
          </cell>
          <cell r="S32">
            <v>26.017692</v>
          </cell>
          <cell r="T32">
            <v>12</v>
          </cell>
          <cell r="U32">
            <v>24.10125</v>
          </cell>
          <cell r="V32">
            <v>4</v>
          </cell>
          <cell r="W32">
            <v>25.487143</v>
          </cell>
          <cell r="X32">
            <v>4</v>
          </cell>
          <cell r="Y32">
            <v>22.265556</v>
          </cell>
          <cell r="Z32">
            <v>9</v>
          </cell>
          <cell r="AA32">
            <v>23.088889000000002</v>
          </cell>
          <cell r="AB32">
            <v>7</v>
          </cell>
          <cell r="AC32">
            <v>36.39</v>
          </cell>
          <cell r="AD32">
            <v>5</v>
          </cell>
          <cell r="AE32">
            <v>48.573332999999998</v>
          </cell>
          <cell r="AF32">
            <v>5</v>
          </cell>
          <cell r="AG32">
            <v>39.86</v>
          </cell>
          <cell r="AH32">
            <v>5</v>
          </cell>
        </row>
        <row r="33">
          <cell r="B33" t="str">
            <v>181.451.001</v>
          </cell>
          <cell r="C33" t="str">
            <v>181.451.001</v>
          </cell>
          <cell r="D33">
            <v>6</v>
          </cell>
          <cell r="E33" t="str">
            <v>Mergelbeläge</v>
          </cell>
          <cell r="F33" t="str">
            <v>Mergelbeläge</v>
          </cell>
          <cell r="G33" t="str">
            <v>Marne concassée</v>
          </cell>
          <cell r="H33" t="str">
            <v>Marne concassée</v>
          </cell>
          <cell r="I33" t="str">
            <v>Marna frantumata</v>
          </cell>
          <cell r="J33" t="str">
            <v>Marna frantumata</v>
          </cell>
          <cell r="K33" t="str">
            <v>m2</v>
          </cell>
          <cell r="L33" t="str">
            <v>m2</v>
          </cell>
          <cell r="M33" t="str">
            <v>m2</v>
          </cell>
          <cell r="N33" t="e">
            <v>#N/A</v>
          </cell>
          <cell r="O33">
            <v>16.393827999999999</v>
          </cell>
          <cell r="P33">
            <v>47</v>
          </cell>
          <cell r="Q33">
            <v>16.828133999999999</v>
          </cell>
          <cell r="R33">
            <v>11</v>
          </cell>
          <cell r="S33">
            <v>14.171538</v>
          </cell>
          <cell r="T33">
            <v>12</v>
          </cell>
          <cell r="U33">
            <v>16.84375</v>
          </cell>
          <cell r="V33">
            <v>5</v>
          </cell>
          <cell r="W33">
            <v>14.902856999999999</v>
          </cell>
          <cell r="X33">
            <v>4</v>
          </cell>
          <cell r="Y33">
            <v>17.536249999999999</v>
          </cell>
          <cell r="Z33">
            <v>8</v>
          </cell>
          <cell r="AA33">
            <v>11.911667</v>
          </cell>
          <cell r="AB33">
            <v>5</v>
          </cell>
          <cell r="AC33">
            <v>33.49</v>
          </cell>
          <cell r="AD33">
            <v>2</v>
          </cell>
          <cell r="AE33">
            <v>19.308333000000001</v>
          </cell>
          <cell r="AF33">
            <v>5</v>
          </cell>
          <cell r="AG33">
            <v>15.63625</v>
          </cell>
          <cell r="AH33">
            <v>6</v>
          </cell>
        </row>
        <row r="34">
          <cell r="B34" t="str">
            <v>181.551.111</v>
          </cell>
          <cell r="C34" t="str">
            <v>181.551.111</v>
          </cell>
          <cell r="D34">
            <v>6</v>
          </cell>
          <cell r="E34" t="str">
            <v>Blockstufen liefern und versetzen</v>
          </cell>
          <cell r="F34" t="str">
            <v>Blockstufen liefern und versetzen</v>
          </cell>
          <cell r="G34" t="str">
            <v>Marches fourniture et pose</v>
          </cell>
          <cell r="H34" t="str">
            <v>Marches fourniture et pose</v>
          </cell>
          <cell r="I34" t="str">
            <v>Gradini fornitura e posa</v>
          </cell>
          <cell r="J34" t="str">
            <v>Gradini fornitura e posa</v>
          </cell>
          <cell r="K34" t="str">
            <v>m</v>
          </cell>
          <cell r="L34" t="str">
            <v>m</v>
          </cell>
          <cell r="M34" t="str">
            <v>m</v>
          </cell>
          <cell r="N34" t="e">
            <v>#N/A</v>
          </cell>
          <cell r="O34">
            <v>129.55374</v>
          </cell>
          <cell r="P34">
            <v>49</v>
          </cell>
          <cell r="Q34">
            <v>196.146581</v>
          </cell>
          <cell r="R34">
            <v>10</v>
          </cell>
          <cell r="S34">
            <v>122.543077</v>
          </cell>
          <cell r="T34">
            <v>12</v>
          </cell>
          <cell r="U34">
            <v>119.587778</v>
          </cell>
          <cell r="V34">
            <v>5</v>
          </cell>
          <cell r="W34">
            <v>113.014286</v>
          </cell>
          <cell r="X34">
            <v>4</v>
          </cell>
          <cell r="Y34">
            <v>101.865556</v>
          </cell>
          <cell r="Z34">
            <v>9</v>
          </cell>
          <cell r="AA34">
            <v>101.34</v>
          </cell>
          <cell r="AB34">
            <v>7</v>
          </cell>
          <cell r="AC34">
            <v>127.8</v>
          </cell>
          <cell r="AD34">
            <v>2</v>
          </cell>
          <cell r="AE34">
            <v>200.114</v>
          </cell>
          <cell r="AF34">
            <v>4</v>
          </cell>
          <cell r="AG34">
            <v>194.24</v>
          </cell>
          <cell r="AH34">
            <v>6</v>
          </cell>
        </row>
        <row r="35">
          <cell r="B35" t="str">
            <v>181.721.105</v>
          </cell>
          <cell r="C35" t="str">
            <v>181.721.105</v>
          </cell>
          <cell r="D35">
            <v>6</v>
          </cell>
          <cell r="E35" t="str">
            <v>Auflockern Flächen</v>
          </cell>
          <cell r="F35" t="str">
            <v>Auflockern Flächen</v>
          </cell>
          <cell r="G35" t="str">
            <v>Ameublissement du sol naturel</v>
          </cell>
          <cell r="H35" t="str">
            <v>Ameublissement du sol naturel</v>
          </cell>
          <cell r="I35" t="str">
            <v>Scasso di terreni costipati</v>
          </cell>
          <cell r="J35" t="str">
            <v>Scasso di terreni costipati</v>
          </cell>
          <cell r="K35" t="str">
            <v>m2</v>
          </cell>
          <cell r="L35" t="str">
            <v>m2</v>
          </cell>
          <cell r="M35" t="str">
            <v>m2</v>
          </cell>
          <cell r="N35" t="e">
            <v>#N/A</v>
          </cell>
          <cell r="O35">
            <v>1.0948370000000001</v>
          </cell>
          <cell r="P35">
            <v>44</v>
          </cell>
          <cell r="Q35">
            <v>1.9681740000000001</v>
          </cell>
          <cell r="R35">
            <v>9</v>
          </cell>
          <cell r="S35">
            <v>0.97636400000000001</v>
          </cell>
          <cell r="T35">
            <v>10</v>
          </cell>
          <cell r="U35">
            <v>0.64</v>
          </cell>
          <cell r="V35">
            <v>4</v>
          </cell>
          <cell r="W35">
            <v>0.80428599999999995</v>
          </cell>
          <cell r="X35">
            <v>4</v>
          </cell>
          <cell r="Y35">
            <v>1.003333</v>
          </cell>
          <cell r="Z35">
            <v>6</v>
          </cell>
          <cell r="AA35">
            <v>0.75</v>
          </cell>
          <cell r="AB35">
            <v>7</v>
          </cell>
          <cell r="AC35">
            <v>1.405</v>
          </cell>
          <cell r="AD35">
            <v>4</v>
          </cell>
          <cell r="AE35">
            <v>2.5499999999999998</v>
          </cell>
          <cell r="AF35">
            <v>3</v>
          </cell>
          <cell r="AG35">
            <v>1.688571</v>
          </cell>
          <cell r="AH35">
            <v>6</v>
          </cell>
        </row>
        <row r="36">
          <cell r="B36" t="str">
            <v>181.724.112</v>
          </cell>
          <cell r="C36" t="str">
            <v>181.724.112</v>
          </cell>
          <cell r="D36">
            <v>6</v>
          </cell>
          <cell r="E36" t="str">
            <v>Schaufelplanie</v>
          </cell>
          <cell r="F36" t="str">
            <v>Schaufelplanie</v>
          </cell>
          <cell r="G36" t="str">
            <v>Réglage à la pelle</v>
          </cell>
          <cell r="H36" t="str">
            <v>Réglage à la pelle</v>
          </cell>
          <cell r="I36" t="str">
            <v>Spianamento con la pala</v>
          </cell>
          <cell r="J36" t="str">
            <v>Spianamento con la pala</v>
          </cell>
          <cell r="K36" t="str">
            <v>m2</v>
          </cell>
          <cell r="L36" t="str">
            <v>m2</v>
          </cell>
          <cell r="M36" t="str">
            <v>m2</v>
          </cell>
          <cell r="N36" t="e">
            <v>#N/A</v>
          </cell>
          <cell r="O36">
            <v>1.1794150000000001</v>
          </cell>
          <cell r="P36">
            <v>46</v>
          </cell>
          <cell r="Q36">
            <v>2.2142409999999999</v>
          </cell>
          <cell r="R36">
            <v>11</v>
          </cell>
          <cell r="S36">
            <v>1.0372729999999999</v>
          </cell>
          <cell r="T36">
            <v>10</v>
          </cell>
          <cell r="U36">
            <v>1.0175000000000001</v>
          </cell>
          <cell r="V36">
            <v>5</v>
          </cell>
          <cell r="W36">
            <v>0.91571400000000003</v>
          </cell>
          <cell r="X36">
            <v>4</v>
          </cell>
          <cell r="Y36">
            <v>0.90800000000000003</v>
          </cell>
          <cell r="Z36">
            <v>5</v>
          </cell>
          <cell r="AA36">
            <v>0.61</v>
          </cell>
          <cell r="AB36">
            <v>7</v>
          </cell>
          <cell r="AC36">
            <v>1.1074999999999999</v>
          </cell>
          <cell r="AD36">
            <v>4</v>
          </cell>
          <cell r="AE36">
            <v>2.8116669999999999</v>
          </cell>
          <cell r="AF36">
            <v>5</v>
          </cell>
          <cell r="AG36">
            <v>1.9271430000000001</v>
          </cell>
          <cell r="AH36">
            <v>6</v>
          </cell>
        </row>
        <row r="37">
          <cell r="B37" t="str">
            <v>181.728.111</v>
          </cell>
          <cell r="C37" t="str">
            <v>181.728.111</v>
          </cell>
          <cell r="D37">
            <v>6</v>
          </cell>
          <cell r="E37" t="str">
            <v>Reinplanie</v>
          </cell>
          <cell r="F37" t="str">
            <v>Reinplanie</v>
          </cell>
          <cell r="G37" t="str">
            <v>Aménagement de la forme définitive</v>
          </cell>
          <cell r="H37" t="str">
            <v>Aménagement de la forme définitive</v>
          </cell>
          <cell r="I37" t="str">
            <v>Spianamento definitivo</v>
          </cell>
          <cell r="J37" t="str">
            <v>Spianamento definitivo</v>
          </cell>
          <cell r="K37" t="str">
            <v>m2</v>
          </cell>
          <cell r="L37" t="str">
            <v>m2</v>
          </cell>
          <cell r="M37" t="str">
            <v>m2</v>
          </cell>
          <cell r="N37" t="e">
            <v>#N/A</v>
          </cell>
          <cell r="O37">
            <v>1.7177990000000001</v>
          </cell>
          <cell r="P37">
            <v>51</v>
          </cell>
          <cell r="Q37">
            <v>2.2410939999999999</v>
          </cell>
          <cell r="R37">
            <v>10</v>
          </cell>
          <cell r="S37">
            <v>1.595</v>
          </cell>
          <cell r="T37">
            <v>11</v>
          </cell>
          <cell r="U37">
            <v>1.6333329999999999</v>
          </cell>
          <cell r="V37">
            <v>5</v>
          </cell>
          <cell r="W37">
            <v>1.534286</v>
          </cell>
          <cell r="X37">
            <v>4</v>
          </cell>
          <cell r="Y37">
            <v>1.2477780000000001</v>
          </cell>
          <cell r="Z37">
            <v>9</v>
          </cell>
          <cell r="AA37">
            <v>1.4588890000000001</v>
          </cell>
          <cell r="AB37">
            <v>7</v>
          </cell>
          <cell r="AC37">
            <v>3.028</v>
          </cell>
          <cell r="AD37">
            <v>5</v>
          </cell>
          <cell r="AE37">
            <v>2.6833330000000002</v>
          </cell>
          <cell r="AF37">
            <v>5</v>
          </cell>
          <cell r="AG37">
            <v>2.0285709999999999</v>
          </cell>
          <cell r="AH37">
            <v>5</v>
          </cell>
        </row>
        <row r="38">
          <cell r="B38" t="str">
            <v>181.836.111</v>
          </cell>
          <cell r="C38" t="str">
            <v>181.836.111</v>
          </cell>
          <cell r="D38">
            <v>6</v>
          </cell>
          <cell r="E38" t="str">
            <v>Rollrasen liefern</v>
          </cell>
          <cell r="F38" t="str">
            <v>Rollrasen liefern</v>
          </cell>
          <cell r="G38" t="str">
            <v>Gazon en rouleaux fourniture</v>
          </cell>
          <cell r="H38" t="str">
            <v>Gazon en rouleaux fourniture</v>
          </cell>
          <cell r="I38" t="str">
            <v>Tappeto erboso in rotoli fornitura</v>
          </cell>
          <cell r="J38" t="str">
            <v>Tappeto erboso in rotoli fornitura</v>
          </cell>
          <cell r="K38" t="str">
            <v>m2</v>
          </cell>
          <cell r="L38" t="str">
            <v>m2</v>
          </cell>
          <cell r="M38" t="str">
            <v>m2</v>
          </cell>
          <cell r="N38" t="e">
            <v>#N/A</v>
          </cell>
          <cell r="O38">
            <v>11.623446</v>
          </cell>
          <cell r="P38">
            <v>50</v>
          </cell>
          <cell r="Q38">
            <v>12.257811</v>
          </cell>
          <cell r="R38">
            <v>10</v>
          </cell>
          <cell r="S38">
            <v>11.215833</v>
          </cell>
          <cell r="T38">
            <v>11</v>
          </cell>
          <cell r="U38">
            <v>10.54</v>
          </cell>
          <cell r="V38">
            <v>5</v>
          </cell>
          <cell r="W38">
            <v>9.9514289999999992</v>
          </cell>
          <cell r="X38">
            <v>4</v>
          </cell>
          <cell r="Y38">
            <v>12.516249999999999</v>
          </cell>
          <cell r="Z38">
            <v>8</v>
          </cell>
          <cell r="AA38">
            <v>11.477778000000001</v>
          </cell>
          <cell r="AB38">
            <v>7</v>
          </cell>
          <cell r="AC38">
            <v>17.34</v>
          </cell>
          <cell r="AD38">
            <v>5</v>
          </cell>
          <cell r="AE38">
            <v>14.025</v>
          </cell>
          <cell r="AF38">
            <v>5</v>
          </cell>
          <cell r="AG38">
            <v>11.408571</v>
          </cell>
          <cell r="AH38">
            <v>5</v>
          </cell>
        </row>
        <row r="39">
          <cell r="B39" t="str">
            <v>181.836.121</v>
          </cell>
          <cell r="C39" t="str">
            <v>181.836.121</v>
          </cell>
          <cell r="D39">
            <v>6</v>
          </cell>
          <cell r="E39" t="str">
            <v>Rollrasen verlegen</v>
          </cell>
          <cell r="F39" t="str">
            <v>Rollrasen verlegen</v>
          </cell>
          <cell r="G39" t="str">
            <v>Gazon en rouleaux mise en place</v>
          </cell>
          <cell r="H39" t="str">
            <v>Gazon en rouleaux mise en place</v>
          </cell>
          <cell r="I39" t="str">
            <v>Tappeto erboso in rotoli posa</v>
          </cell>
          <cell r="J39" t="str">
            <v>Tappeto erboso in rotoli posa</v>
          </cell>
          <cell r="K39" t="str">
            <v>m2</v>
          </cell>
          <cell r="L39" t="str">
            <v>m2</v>
          </cell>
          <cell r="M39" t="str">
            <v>m2</v>
          </cell>
          <cell r="N39" t="e">
            <v>#N/A</v>
          </cell>
          <cell r="O39">
            <v>12.279073</v>
          </cell>
          <cell r="P39">
            <v>47</v>
          </cell>
          <cell r="Q39">
            <v>12.395474999999999</v>
          </cell>
          <cell r="R39">
            <v>8</v>
          </cell>
          <cell r="S39">
            <v>11.023846000000001</v>
          </cell>
          <cell r="T39">
            <v>12</v>
          </cell>
          <cell r="U39">
            <v>12.174443999999999</v>
          </cell>
          <cell r="V39">
            <v>5</v>
          </cell>
          <cell r="W39">
            <v>13.078571</v>
          </cell>
          <cell r="X39">
            <v>4</v>
          </cell>
          <cell r="Y39">
            <v>12.721429000000001</v>
          </cell>
          <cell r="Z39">
            <v>7</v>
          </cell>
          <cell r="AA39">
            <v>11.301111000000001</v>
          </cell>
          <cell r="AB39">
            <v>7</v>
          </cell>
          <cell r="AC39">
            <v>14.91</v>
          </cell>
          <cell r="AD39">
            <v>4</v>
          </cell>
          <cell r="AE39">
            <v>13.722</v>
          </cell>
          <cell r="AF39">
            <v>4</v>
          </cell>
          <cell r="AG39">
            <v>11.757999999999999</v>
          </cell>
          <cell r="AH39">
            <v>4</v>
          </cell>
        </row>
        <row r="40">
          <cell r="B40" t="str">
            <v>181.845.111</v>
          </cell>
          <cell r="C40" t="str">
            <v>181.845.111</v>
          </cell>
          <cell r="D40">
            <v>6</v>
          </cell>
          <cell r="E40" t="str">
            <v>Mähen</v>
          </cell>
          <cell r="F40" t="str">
            <v>Mähen</v>
          </cell>
          <cell r="G40" t="str">
            <v>Tonte</v>
          </cell>
          <cell r="H40" t="str">
            <v>Tonte</v>
          </cell>
          <cell r="I40" t="str">
            <v>Taglio</v>
          </cell>
          <cell r="J40" t="str">
            <v>Taglio</v>
          </cell>
          <cell r="K40" t="str">
            <v>m2</v>
          </cell>
          <cell r="L40" t="str">
            <v>m2</v>
          </cell>
          <cell r="M40" t="str">
            <v>m2</v>
          </cell>
          <cell r="N40" t="e">
            <v>#N/A</v>
          </cell>
          <cell r="O40">
            <v>0.89365600000000001</v>
          </cell>
          <cell r="P40">
            <v>46</v>
          </cell>
          <cell r="Q40">
            <v>1.0228900000000001</v>
          </cell>
          <cell r="R40">
            <v>7</v>
          </cell>
          <cell r="S40">
            <v>0.86</v>
          </cell>
          <cell r="T40">
            <v>10</v>
          </cell>
          <cell r="U40">
            <v>0.77124999999999999</v>
          </cell>
          <cell r="V40">
            <v>5</v>
          </cell>
          <cell r="W40">
            <v>0.87857099999999999</v>
          </cell>
          <cell r="X40">
            <v>4</v>
          </cell>
          <cell r="Y40">
            <v>0.906667</v>
          </cell>
          <cell r="Z40">
            <v>9</v>
          </cell>
          <cell r="AA40">
            <v>0.78374999999999995</v>
          </cell>
          <cell r="AB40">
            <v>6</v>
          </cell>
          <cell r="AC40">
            <v>1.0780000000000001</v>
          </cell>
          <cell r="AD40">
            <v>5</v>
          </cell>
          <cell r="AE40">
            <v>1.4</v>
          </cell>
          <cell r="AF40">
            <v>3</v>
          </cell>
          <cell r="AG40">
            <v>0.84166700000000005</v>
          </cell>
          <cell r="AH40">
            <v>4</v>
          </cell>
        </row>
        <row r="41">
          <cell r="B41" t="str">
            <v>181.845.131</v>
          </cell>
          <cell r="C41" t="str">
            <v>181.845.131</v>
          </cell>
          <cell r="D41">
            <v>6</v>
          </cell>
          <cell r="E41" t="str">
            <v>Düngen</v>
          </cell>
          <cell r="F41" t="str">
            <v>Düngen</v>
          </cell>
          <cell r="G41" t="str">
            <v>Fumure</v>
          </cell>
          <cell r="H41" t="str">
            <v>Fumure</v>
          </cell>
          <cell r="I41" t="str">
            <v>Concimazione</v>
          </cell>
          <cell r="J41" t="str">
            <v>Concimazione</v>
          </cell>
          <cell r="K41" t="str">
            <v>kg</v>
          </cell>
          <cell r="L41" t="str">
            <v>kg</v>
          </cell>
          <cell r="M41" t="str">
            <v>kg</v>
          </cell>
          <cell r="N41" t="e">
            <v>#N/A</v>
          </cell>
          <cell r="O41">
            <v>5.1708730000000003</v>
          </cell>
          <cell r="P41">
            <v>46</v>
          </cell>
          <cell r="Q41">
            <v>5.4870099999999997</v>
          </cell>
          <cell r="R41">
            <v>7</v>
          </cell>
          <cell r="S41">
            <v>4.9330769999999999</v>
          </cell>
          <cell r="T41">
            <v>12</v>
          </cell>
          <cell r="U41">
            <v>5.7255560000000001</v>
          </cell>
          <cell r="V41">
            <v>5</v>
          </cell>
          <cell r="W41">
            <v>5.8085709999999997</v>
          </cell>
          <cell r="X41">
            <v>4</v>
          </cell>
          <cell r="Y41">
            <v>4.5449999999999999</v>
          </cell>
          <cell r="Z41">
            <v>8</v>
          </cell>
          <cell r="AA41">
            <v>4.3099999999999996</v>
          </cell>
          <cell r="AB41">
            <v>7</v>
          </cell>
          <cell r="AC41">
            <v>4.76</v>
          </cell>
          <cell r="AD41">
            <v>3</v>
          </cell>
          <cell r="AE41">
            <v>6.2750000000000004</v>
          </cell>
          <cell r="AF41">
            <v>3</v>
          </cell>
          <cell r="AG41">
            <v>5.108333</v>
          </cell>
          <cell r="AH41">
            <v>4</v>
          </cell>
        </row>
        <row r="42">
          <cell r="B42" t="str">
            <v>181.716.112</v>
          </cell>
          <cell r="C42" t="str">
            <v>181.716.112</v>
          </cell>
          <cell r="D42">
            <v>6</v>
          </cell>
          <cell r="E42" t="str">
            <v>Oberboden einbauen für Rasenflächen</v>
          </cell>
          <cell r="F42" t="str">
            <v>Oberboden einbauen für Rasenflächen</v>
          </cell>
          <cell r="G42" t="str">
            <v>Mise en place de terre végétale pour pelouses</v>
          </cell>
          <cell r="H42" t="str">
            <v>Mise en place de terre végétale pour pelouses</v>
          </cell>
          <cell r="I42" t="str">
            <v>Messa in opera di terra vegetale per prati</v>
          </cell>
          <cell r="J42" t="str">
            <v>Messa in opera di terra vegetale per prati</v>
          </cell>
          <cell r="K42" t="str">
            <v>m2</v>
          </cell>
          <cell r="L42" t="str">
            <v>m2</v>
          </cell>
          <cell r="M42" t="str">
            <v>m2</v>
          </cell>
          <cell r="N42" t="e">
            <v>#N/A</v>
          </cell>
          <cell r="O42">
            <v>3.5090499999999998</v>
          </cell>
          <cell r="P42">
            <v>47</v>
          </cell>
          <cell r="Q42">
            <v>5.0061580000000001</v>
          </cell>
          <cell r="R42">
            <v>8</v>
          </cell>
          <cell r="S42">
            <v>3.2281819999999999</v>
          </cell>
          <cell r="T42">
            <v>11</v>
          </cell>
          <cell r="U42">
            <v>3.253333</v>
          </cell>
          <cell r="V42">
            <v>5</v>
          </cell>
          <cell r="W42">
            <v>2.858571</v>
          </cell>
          <cell r="X42">
            <v>4</v>
          </cell>
          <cell r="Y42">
            <v>2.5474999999999999</v>
          </cell>
          <cell r="Z42">
            <v>8</v>
          </cell>
          <cell r="AA42">
            <v>2.92</v>
          </cell>
          <cell r="AB42">
            <v>7</v>
          </cell>
          <cell r="AC42">
            <v>6.0125000000000002</v>
          </cell>
          <cell r="AD42">
            <v>4</v>
          </cell>
          <cell r="AE42">
            <v>5.67</v>
          </cell>
          <cell r="AF42">
            <v>3</v>
          </cell>
          <cell r="AG42">
            <v>4.6871429999999998</v>
          </cell>
          <cell r="AH42">
            <v>5</v>
          </cell>
        </row>
        <row r="43">
          <cell r="B43">
            <v>188</v>
          </cell>
          <cell r="C43" t="str">
            <v>188</v>
          </cell>
          <cell r="D43">
            <v>4</v>
          </cell>
          <cell r="E43" t="str">
            <v>Lärmschutzwände</v>
          </cell>
          <cell r="F43" t="str">
            <v>Lärmschutzwände</v>
          </cell>
          <cell r="G43" t="str">
            <v>Parois anti bruit</v>
          </cell>
          <cell r="H43" t="str">
            <v>Parois anti bruit</v>
          </cell>
          <cell r="I43" t="str">
            <v>Pareti di protezione fonica</v>
          </cell>
          <cell r="J43" t="str">
            <v>Pareti di protezione fonica</v>
          </cell>
          <cell r="K43"/>
          <cell r="L43"/>
          <cell r="M43"/>
          <cell r="N43"/>
          <cell r="O43">
            <v>781.27986699999997</v>
          </cell>
          <cell r="P43">
            <v>6</v>
          </cell>
          <cell r="Q43">
            <v>702.55498299999999</v>
          </cell>
          <cell r="R43">
            <v>1</v>
          </cell>
          <cell r="S43">
            <v>791.04045499999995</v>
          </cell>
          <cell r="T43">
            <v>2</v>
          </cell>
          <cell r="U43">
            <v>805.22850000000005</v>
          </cell>
          <cell r="V43">
            <v>1</v>
          </cell>
          <cell r="W43">
            <v>805.22850000000005</v>
          </cell>
          <cell r="X43">
            <v>0</v>
          </cell>
          <cell r="Y43">
            <v>805.22850000000005</v>
          </cell>
          <cell r="Z43">
            <v>1</v>
          </cell>
          <cell r="AA43">
            <v>789.76480000000004</v>
          </cell>
          <cell r="AB43">
            <v>1</v>
          </cell>
          <cell r="AC43">
            <v>805.22850000000005</v>
          </cell>
          <cell r="AD43">
            <v>0</v>
          </cell>
          <cell r="AE43">
            <v>805.22850000000005</v>
          </cell>
          <cell r="AF43">
            <v>0</v>
          </cell>
          <cell r="AG43">
            <v>653.21423100000004</v>
          </cell>
          <cell r="AH43">
            <v>1</v>
          </cell>
        </row>
        <row r="44">
          <cell r="B44" t="str">
            <v>188.312.001</v>
          </cell>
          <cell r="C44" t="str">
            <v>188.312.001</v>
          </cell>
          <cell r="D44">
            <v>6</v>
          </cell>
          <cell r="E44" t="str">
            <v>Lieferung von vorgefertigten Wandsockeln</v>
          </cell>
          <cell r="F44" t="str">
            <v>Lieferung von vorgefertigten Wandsockeln</v>
          </cell>
          <cell r="G44" t="str">
            <v>Fourniture de socles de paroi préfabriqués</v>
          </cell>
          <cell r="H44" t="str">
            <v>Fourniture de socles de paroi préfabriqués</v>
          </cell>
          <cell r="I44" t="str">
            <v>Fornitura di zoccoli di parete prefabbricati</v>
          </cell>
          <cell r="J44" t="str">
            <v>Fornitura di zoccoli di parete prefabbricati</v>
          </cell>
          <cell r="K44" t="str">
            <v>Stk</v>
          </cell>
          <cell r="L44" t="str">
            <v>pce</v>
          </cell>
          <cell r="M44" t="str">
            <v>pz</v>
          </cell>
          <cell r="N44" t="e">
            <v>#N/A</v>
          </cell>
          <cell r="O44">
            <v>418.92189300000001</v>
          </cell>
          <cell r="P44">
            <v>6</v>
          </cell>
          <cell r="Q44">
            <v>398.78216400000002</v>
          </cell>
          <cell r="R44">
            <v>1</v>
          </cell>
          <cell r="S44">
            <v>404.47500000000002</v>
          </cell>
          <cell r="T44">
            <v>2</v>
          </cell>
          <cell r="U44">
            <v>439.16666700000002</v>
          </cell>
          <cell r="V44">
            <v>1</v>
          </cell>
          <cell r="W44">
            <v>439.16666700000002</v>
          </cell>
          <cell r="X44">
            <v>0</v>
          </cell>
          <cell r="Y44">
            <v>439.16666700000002</v>
          </cell>
          <cell r="Z44">
            <v>1</v>
          </cell>
          <cell r="AA44">
            <v>382.875</v>
          </cell>
          <cell r="AB44">
            <v>1</v>
          </cell>
          <cell r="AC44">
            <v>439.16666700000002</v>
          </cell>
          <cell r="AD44">
            <v>0</v>
          </cell>
          <cell r="AE44">
            <v>439.16666700000002</v>
          </cell>
          <cell r="AF44">
            <v>0</v>
          </cell>
          <cell r="AG44">
            <v>379.375</v>
          </cell>
          <cell r="AH44">
            <v>1</v>
          </cell>
        </row>
        <row r="45">
          <cell r="B45" t="str">
            <v>188.322.001</v>
          </cell>
          <cell r="C45" t="str">
            <v>188.322.001</v>
          </cell>
          <cell r="D45">
            <v>6</v>
          </cell>
          <cell r="E45" t="str">
            <v>Versetzen von vorgefertigten Wandsockeln</v>
          </cell>
          <cell r="F45" t="str">
            <v>Versetzen von vorgefertigten Wandsockeln</v>
          </cell>
          <cell r="G45" t="str">
            <v>Pose de socles de paroi préfabriqués</v>
          </cell>
          <cell r="H45" t="str">
            <v>Pose de socles de paroi préfabriqués</v>
          </cell>
          <cell r="I45" t="str">
            <v>Posa di zoccoli di parete prefabbricati</v>
          </cell>
          <cell r="J45" t="str">
            <v>Posa di zoccoli di parete prefabbricati</v>
          </cell>
          <cell r="K45" t="str">
            <v>LE</v>
          </cell>
          <cell r="L45" t="str">
            <v>up</v>
          </cell>
          <cell r="M45" t="str">
            <v>up</v>
          </cell>
          <cell r="N45" t="e">
            <v>#N/A</v>
          </cell>
          <cell r="O45">
            <v>268.887765</v>
          </cell>
          <cell r="P45">
            <v>3</v>
          </cell>
          <cell r="Q45">
            <v>236.72403199999999</v>
          </cell>
          <cell r="R45">
            <v>1</v>
          </cell>
          <cell r="S45">
            <v>276.45</v>
          </cell>
          <cell r="T45">
            <v>0</v>
          </cell>
          <cell r="U45">
            <v>276.45</v>
          </cell>
          <cell r="V45">
            <v>1</v>
          </cell>
          <cell r="W45">
            <v>276.45</v>
          </cell>
          <cell r="X45">
            <v>0</v>
          </cell>
          <cell r="Y45">
            <v>276.45</v>
          </cell>
          <cell r="Z45">
            <v>1</v>
          </cell>
          <cell r="AA45">
            <v>276.45</v>
          </cell>
          <cell r="AB45">
            <v>0</v>
          </cell>
          <cell r="AC45">
            <v>276.45</v>
          </cell>
          <cell r="AD45">
            <v>0</v>
          </cell>
          <cell r="AE45">
            <v>276.45</v>
          </cell>
          <cell r="AF45">
            <v>0</v>
          </cell>
          <cell r="AG45">
            <v>217.63333299999999</v>
          </cell>
          <cell r="AH45">
            <v>1</v>
          </cell>
        </row>
        <row r="46">
          <cell r="B46" t="str">
            <v>188.411.111</v>
          </cell>
          <cell r="C46" t="str">
            <v>188.411.111</v>
          </cell>
          <cell r="D46">
            <v>6</v>
          </cell>
          <cell r="E46" t="str">
            <v>Liefern von Stützen aus Stahl</v>
          </cell>
          <cell r="F46" t="str">
            <v>Liefern von Stützen aus Stahl</v>
          </cell>
          <cell r="G46" t="str">
            <v>Fourniture de montants en acier</v>
          </cell>
          <cell r="H46" t="str">
            <v>Fourniture de montants en acier</v>
          </cell>
          <cell r="I46" t="str">
            <v>Fornitura di montanti di acciaio</v>
          </cell>
          <cell r="J46" t="str">
            <v>Fornitura di montanti di acciaio</v>
          </cell>
          <cell r="K46" t="str">
            <v>kg</v>
          </cell>
          <cell r="L46" t="str">
            <v>kg</v>
          </cell>
          <cell r="M46" t="str">
            <v>kg</v>
          </cell>
          <cell r="N46" t="e">
            <v>#N/A</v>
          </cell>
          <cell r="O46">
            <v>5.4023899999999996</v>
          </cell>
          <cell r="P46">
            <v>5</v>
          </cell>
          <cell r="Q46">
            <v>5.2661110000000004</v>
          </cell>
          <cell r="R46">
            <v>1</v>
          </cell>
          <cell r="S46">
            <v>5.523333</v>
          </cell>
          <cell r="T46">
            <v>1</v>
          </cell>
          <cell r="U46">
            <v>5.523333</v>
          </cell>
          <cell r="V46">
            <v>1</v>
          </cell>
          <cell r="W46">
            <v>5.523333</v>
          </cell>
          <cell r="X46">
            <v>0</v>
          </cell>
          <cell r="Y46">
            <v>5.523333</v>
          </cell>
          <cell r="Z46">
            <v>1</v>
          </cell>
          <cell r="AA46">
            <v>4.78</v>
          </cell>
          <cell r="AB46">
            <v>1</v>
          </cell>
          <cell r="AC46">
            <v>5.523333</v>
          </cell>
          <cell r="AD46">
            <v>0</v>
          </cell>
          <cell r="AE46">
            <v>5.523333</v>
          </cell>
          <cell r="AF46">
            <v>0</v>
          </cell>
          <cell r="AG46">
            <v>5.1425000000000001</v>
          </cell>
          <cell r="AH46">
            <v>1</v>
          </cell>
        </row>
        <row r="47">
          <cell r="B47" t="str">
            <v>188.421.101</v>
          </cell>
          <cell r="C47" t="str">
            <v>188.421.101</v>
          </cell>
          <cell r="D47">
            <v>6</v>
          </cell>
          <cell r="E47" t="str">
            <v>Montage von Stützen aus Stahl</v>
          </cell>
          <cell r="F47" t="str">
            <v>Montage von Stützen aus Stahl</v>
          </cell>
          <cell r="G47" t="str">
            <v>Montage de montants en acier</v>
          </cell>
          <cell r="H47" t="str">
            <v>Montage de montants en acier</v>
          </cell>
          <cell r="I47" t="str">
            <v>Montaggio di montanti di acciaio</v>
          </cell>
          <cell r="J47" t="str">
            <v>Montaggio di montanti di acciaio</v>
          </cell>
          <cell r="K47" t="str">
            <v>LE</v>
          </cell>
          <cell r="L47" t="str">
            <v>up</v>
          </cell>
          <cell r="M47" t="str">
            <v>up</v>
          </cell>
          <cell r="N47" t="e">
            <v>#N/A</v>
          </cell>
          <cell r="O47">
            <v>194.81963099999999</v>
          </cell>
          <cell r="P47">
            <v>4</v>
          </cell>
          <cell r="Q47">
            <v>189.09168299999999</v>
          </cell>
          <cell r="R47">
            <v>1</v>
          </cell>
          <cell r="S47">
            <v>200.45</v>
          </cell>
          <cell r="T47">
            <v>0</v>
          </cell>
          <cell r="U47">
            <v>200.45</v>
          </cell>
          <cell r="V47">
            <v>1</v>
          </cell>
          <cell r="W47">
            <v>200.45</v>
          </cell>
          <cell r="X47">
            <v>0</v>
          </cell>
          <cell r="Y47">
            <v>200.45</v>
          </cell>
          <cell r="Z47">
            <v>1</v>
          </cell>
          <cell r="AA47">
            <v>164.63333299999999</v>
          </cell>
          <cell r="AB47">
            <v>1</v>
          </cell>
          <cell r="AC47">
            <v>200.45</v>
          </cell>
          <cell r="AD47">
            <v>0</v>
          </cell>
          <cell r="AE47">
            <v>200.45</v>
          </cell>
          <cell r="AF47">
            <v>0</v>
          </cell>
          <cell r="AG47">
            <v>183.63333299999999</v>
          </cell>
          <cell r="AH47">
            <v>1</v>
          </cell>
        </row>
        <row r="48">
          <cell r="B48" t="str">
            <v>188.511.101</v>
          </cell>
          <cell r="C48" t="str">
            <v>188.511.101</v>
          </cell>
          <cell r="D48">
            <v>6</v>
          </cell>
          <cell r="E48" t="str">
            <v>Liefern von Wandelementen aus Beton</v>
          </cell>
          <cell r="F48" t="str">
            <v>Liefern von Wandelementen aus Beton</v>
          </cell>
          <cell r="G48" t="str">
            <v>Fourniture délements de paroi en béton</v>
          </cell>
          <cell r="H48" t="str">
            <v>Fourniture délements de paroi en béton</v>
          </cell>
          <cell r="I48" t="str">
            <v>Fornitura di elementi di pareti di calcestruzzo</v>
          </cell>
          <cell r="J48" t="str">
            <v>Fornitura di elementi di pareti di calcestruzzo</v>
          </cell>
          <cell r="K48" t="str">
            <v>Stk</v>
          </cell>
          <cell r="L48" t="str">
            <v>pce</v>
          </cell>
          <cell r="M48" t="str">
            <v>pz</v>
          </cell>
          <cell r="N48" t="e">
            <v>#N/A</v>
          </cell>
          <cell r="O48">
            <v>1180.5221959999999</v>
          </cell>
          <cell r="P48">
            <v>4</v>
          </cell>
          <cell r="Q48">
            <v>1192.25</v>
          </cell>
          <cell r="R48">
            <v>0</v>
          </cell>
          <cell r="S48">
            <v>1127.4733329999999</v>
          </cell>
          <cell r="T48">
            <v>1</v>
          </cell>
          <cell r="U48">
            <v>1192.25</v>
          </cell>
          <cell r="V48">
            <v>1</v>
          </cell>
          <cell r="W48">
            <v>1192.25</v>
          </cell>
          <cell r="X48">
            <v>0</v>
          </cell>
          <cell r="Y48">
            <v>1192.25</v>
          </cell>
          <cell r="Z48">
            <v>1</v>
          </cell>
          <cell r="AA48">
            <v>1208.166667</v>
          </cell>
          <cell r="AB48">
            <v>1</v>
          </cell>
          <cell r="AC48">
            <v>1192.25</v>
          </cell>
          <cell r="AD48">
            <v>0</v>
          </cell>
          <cell r="AE48">
            <v>1192.25</v>
          </cell>
          <cell r="AF48">
            <v>0</v>
          </cell>
          <cell r="AG48">
            <v>1192.25</v>
          </cell>
          <cell r="AH48">
            <v>0</v>
          </cell>
        </row>
        <row r="49">
          <cell r="B49" t="str">
            <v>188.521.001</v>
          </cell>
          <cell r="C49" t="str">
            <v>188.521.001</v>
          </cell>
          <cell r="D49">
            <v>6</v>
          </cell>
          <cell r="E49" t="str">
            <v>Versetzen von Wandelementen aus Beton</v>
          </cell>
          <cell r="F49" t="str">
            <v>Versetzen von Wandelementen aus Beton</v>
          </cell>
          <cell r="G49" t="str">
            <v>Pose déléments de paroi en béton</v>
          </cell>
          <cell r="H49" t="str">
            <v>Pose déléments de paroi en béton</v>
          </cell>
          <cell r="I49" t="str">
            <v>Posa di elementi di parete di calcestruzzo</v>
          </cell>
          <cell r="J49" t="str">
            <v>Posa di elementi di parete di calcestruzzo</v>
          </cell>
          <cell r="K49" t="str">
            <v>LE</v>
          </cell>
          <cell r="L49" t="str">
            <v>up</v>
          </cell>
          <cell r="M49" t="str">
            <v>up</v>
          </cell>
          <cell r="N49" t="e">
            <v>#N/A</v>
          </cell>
          <cell r="O49">
            <v>363.93989699999997</v>
          </cell>
          <cell r="P49">
            <v>3</v>
          </cell>
          <cell r="Q49">
            <v>327.95734700000003</v>
          </cell>
          <cell r="R49">
            <v>1</v>
          </cell>
          <cell r="S49">
            <v>372.4</v>
          </cell>
          <cell r="T49">
            <v>0</v>
          </cell>
          <cell r="U49">
            <v>372.4</v>
          </cell>
          <cell r="V49">
            <v>1</v>
          </cell>
          <cell r="W49">
            <v>372.4</v>
          </cell>
          <cell r="X49">
            <v>0</v>
          </cell>
          <cell r="Y49">
            <v>372.4</v>
          </cell>
          <cell r="Z49">
            <v>1</v>
          </cell>
          <cell r="AA49">
            <v>372.4</v>
          </cell>
          <cell r="AB49">
            <v>0</v>
          </cell>
          <cell r="AC49">
            <v>372.4</v>
          </cell>
          <cell r="AD49">
            <v>0</v>
          </cell>
          <cell r="AE49">
            <v>372.4</v>
          </cell>
          <cell r="AF49">
            <v>0</v>
          </cell>
          <cell r="AG49">
            <v>306.60000000000002</v>
          </cell>
          <cell r="AH49">
            <v>1</v>
          </cell>
        </row>
        <row r="50">
          <cell r="B50" t="str">
            <v>188.571.101</v>
          </cell>
          <cell r="C50" t="str">
            <v>188.571.101</v>
          </cell>
          <cell r="D50">
            <v>6</v>
          </cell>
          <cell r="E50" t="str">
            <v>Liefern von Wandelementen aus Acrylglas</v>
          </cell>
          <cell r="F50" t="str">
            <v>Liefern von Wandelementen aus Acrylglas</v>
          </cell>
          <cell r="G50" t="str">
            <v>Fourniture déléments de paroi en verre acrylique</v>
          </cell>
          <cell r="H50" t="str">
            <v>Fourniture déléments de paroi en verre acrylique</v>
          </cell>
          <cell r="I50" t="str">
            <v>Fornitura di elementi di parete di vetro acrilico</v>
          </cell>
          <cell r="J50" t="str">
            <v>Fornitura di elementi di parete di vetro acrilico</v>
          </cell>
          <cell r="K50" t="str">
            <v>Stk</v>
          </cell>
          <cell r="L50" t="str">
            <v>pce</v>
          </cell>
          <cell r="M50" t="str">
            <v>pz</v>
          </cell>
          <cell r="N50" t="e">
            <v>#N/A</v>
          </cell>
          <cell r="O50">
            <v>3264.0404079999998</v>
          </cell>
          <cell r="P50">
            <v>4</v>
          </cell>
          <cell r="Q50">
            <v>3293.166667</v>
          </cell>
          <cell r="R50">
            <v>0</v>
          </cell>
          <cell r="S50">
            <v>3293.166667</v>
          </cell>
          <cell r="T50">
            <v>1</v>
          </cell>
          <cell r="U50">
            <v>3293.166667</v>
          </cell>
          <cell r="V50">
            <v>1</v>
          </cell>
          <cell r="W50">
            <v>3293.166667</v>
          </cell>
          <cell r="X50">
            <v>0</v>
          </cell>
          <cell r="Y50">
            <v>3293.166667</v>
          </cell>
          <cell r="Z50">
            <v>1</v>
          </cell>
          <cell r="AA50">
            <v>2992.375</v>
          </cell>
          <cell r="AB50">
            <v>1</v>
          </cell>
          <cell r="AC50">
            <v>3293.166667</v>
          </cell>
          <cell r="AD50">
            <v>0</v>
          </cell>
          <cell r="AE50">
            <v>3293.166667</v>
          </cell>
          <cell r="AF50">
            <v>0</v>
          </cell>
          <cell r="AG50">
            <v>3293.166667</v>
          </cell>
          <cell r="AH50">
            <v>0</v>
          </cell>
        </row>
        <row r="51">
          <cell r="B51" t="str">
            <v>188.581.001</v>
          </cell>
          <cell r="C51" t="str">
            <v>188.581.001</v>
          </cell>
          <cell r="D51">
            <v>6</v>
          </cell>
          <cell r="E51" t="str">
            <v>Versetzen von Wandelementen aus Akrylglas</v>
          </cell>
          <cell r="F51" t="str">
            <v>Versetzen von Wandelementen aus Akrylglas</v>
          </cell>
          <cell r="G51" t="str">
            <v>Pose déléments de paroi en verre acrylique</v>
          </cell>
          <cell r="H51" t="str">
            <v>Pose déléments de paroi en verre acrylique</v>
          </cell>
          <cell r="I51" t="str">
            <v>Posa di elementi di parete di vetro acrilico</v>
          </cell>
          <cell r="J51" t="str">
            <v>Posa di elementi di parete di vetro acrilico</v>
          </cell>
          <cell r="K51" t="str">
            <v>LE</v>
          </cell>
          <cell r="L51" t="str">
            <v>up</v>
          </cell>
          <cell r="M51" t="str">
            <v>up</v>
          </cell>
          <cell r="N51" t="e">
            <v>#N/A</v>
          </cell>
          <cell r="O51">
            <v>268.67963500000002</v>
          </cell>
          <cell r="P51">
            <v>4</v>
          </cell>
          <cell r="Q51">
            <v>266.04109699999998</v>
          </cell>
          <cell r="R51">
            <v>1</v>
          </cell>
          <cell r="S51">
            <v>269.3</v>
          </cell>
          <cell r="T51">
            <v>1</v>
          </cell>
          <cell r="U51">
            <v>269.3</v>
          </cell>
          <cell r="V51">
            <v>1</v>
          </cell>
          <cell r="W51">
            <v>269.3</v>
          </cell>
          <cell r="X51">
            <v>0</v>
          </cell>
          <cell r="Y51">
            <v>269.3</v>
          </cell>
          <cell r="Z51">
            <v>1</v>
          </cell>
          <cell r="AA51">
            <v>269.3</v>
          </cell>
          <cell r="AB51">
            <v>0</v>
          </cell>
          <cell r="AC51">
            <v>269.3</v>
          </cell>
          <cell r="AD51">
            <v>0</v>
          </cell>
          <cell r="AE51">
            <v>269.3</v>
          </cell>
          <cell r="AF51">
            <v>0</v>
          </cell>
          <cell r="AG51">
            <v>264.47500000000002</v>
          </cell>
          <cell r="AH51">
            <v>1</v>
          </cell>
        </row>
        <row r="52">
          <cell r="B52">
            <v>211</v>
          </cell>
          <cell r="C52" t="str">
            <v>211</v>
          </cell>
          <cell r="D52">
            <v>4</v>
          </cell>
          <cell r="E52" t="str">
            <v>Erdarbeiten</v>
          </cell>
          <cell r="F52" t="str">
            <v>Erdarbeiten</v>
          </cell>
          <cell r="G52" t="str">
            <v>Terrassements</v>
          </cell>
          <cell r="H52" t="str">
            <v>Terrassements</v>
          </cell>
          <cell r="I52" t="str">
            <v>Lavori di sterro</v>
          </cell>
          <cell r="J52" t="str">
            <v>Lavori di sterro</v>
          </cell>
          <cell r="K52"/>
          <cell r="L52"/>
          <cell r="M52"/>
          <cell r="N52"/>
          <cell r="O52">
            <v>14.347644000000001</v>
          </cell>
          <cell r="P52">
            <v>73</v>
          </cell>
          <cell r="Q52">
            <v>16.694693000000001</v>
          </cell>
          <cell r="R52">
            <v>25</v>
          </cell>
          <cell r="S52">
            <v>12.928982</v>
          </cell>
          <cell r="T52">
            <v>13</v>
          </cell>
          <cell r="U52">
            <v>14.330360000000001</v>
          </cell>
          <cell r="V52">
            <v>7</v>
          </cell>
          <cell r="W52">
            <v>14.813542</v>
          </cell>
          <cell r="X52">
            <v>7</v>
          </cell>
          <cell r="Y52">
            <v>12.516897</v>
          </cell>
          <cell r="Z52">
            <v>5</v>
          </cell>
          <cell r="AA52">
            <v>13.220084</v>
          </cell>
          <cell r="AB52">
            <v>10</v>
          </cell>
          <cell r="AC52">
            <v>17.257531</v>
          </cell>
          <cell r="AD52">
            <v>6</v>
          </cell>
          <cell r="AE52">
            <v>15.950779000000001</v>
          </cell>
          <cell r="AF52">
            <v>5</v>
          </cell>
          <cell r="AG52">
            <v>17.052188999999998</v>
          </cell>
          <cell r="AH52">
            <v>20</v>
          </cell>
        </row>
        <row r="53">
          <cell r="B53" t="str">
            <v>211.212.111</v>
          </cell>
          <cell r="C53" t="str">
            <v>211.212.111</v>
          </cell>
          <cell r="D53">
            <v>6</v>
          </cell>
          <cell r="E53" t="str">
            <v>Oberboden abtragen</v>
          </cell>
          <cell r="F53" t="str">
            <v>Oberboden abtragen</v>
          </cell>
          <cell r="G53" t="str">
            <v>Décapage de terre végétale</v>
          </cell>
          <cell r="H53" t="str">
            <v>Décapage de terre végétale</v>
          </cell>
          <cell r="I53" t="str">
            <v>Rimozione di terra vegetale</v>
          </cell>
          <cell r="J53" t="str">
            <v>Rimozione di terra vegetale</v>
          </cell>
          <cell r="K53" t="str">
            <v>m3</v>
          </cell>
          <cell r="L53" t="str">
            <v>m3</v>
          </cell>
          <cell r="M53" t="str">
            <v>m3</v>
          </cell>
          <cell r="N53" t="e">
            <v>#N/A</v>
          </cell>
          <cell r="O53">
            <v>4.8667290000000003</v>
          </cell>
          <cell r="P53">
            <v>68</v>
          </cell>
          <cell r="Q53">
            <v>6.515695</v>
          </cell>
          <cell r="R53">
            <v>22</v>
          </cell>
          <cell r="S53">
            <v>4.5733329999999999</v>
          </cell>
          <cell r="T53">
            <v>13</v>
          </cell>
          <cell r="U53">
            <v>4.0389999999999997</v>
          </cell>
          <cell r="V53">
            <v>7</v>
          </cell>
          <cell r="W53">
            <v>4.0475000000000003</v>
          </cell>
          <cell r="X53">
            <v>6</v>
          </cell>
          <cell r="Y53">
            <v>4.2320000000000002</v>
          </cell>
          <cell r="Z53">
            <v>5</v>
          </cell>
          <cell r="AA53">
            <v>4.8763639999999997</v>
          </cell>
          <cell r="AB53">
            <v>10</v>
          </cell>
          <cell r="AC53">
            <v>6.7583330000000004</v>
          </cell>
          <cell r="AD53">
            <v>5</v>
          </cell>
          <cell r="AE53">
            <v>6.26</v>
          </cell>
          <cell r="AF53">
            <v>5</v>
          </cell>
          <cell r="AG53">
            <v>6.6385709999999998</v>
          </cell>
          <cell r="AH53">
            <v>17</v>
          </cell>
        </row>
        <row r="54">
          <cell r="B54" t="str">
            <v>211.241.101</v>
          </cell>
          <cell r="C54" t="str">
            <v>211.241.101</v>
          </cell>
          <cell r="D54">
            <v>6</v>
          </cell>
          <cell r="E54" t="str">
            <v>Oberboden anlegen</v>
          </cell>
          <cell r="F54" t="str">
            <v>Oberboden anlegen</v>
          </cell>
          <cell r="G54" t="str">
            <v>Mise en place de terre végétale</v>
          </cell>
          <cell r="H54" t="str">
            <v>Mise en place de terre végétale</v>
          </cell>
          <cell r="I54" t="str">
            <v>Messa in opera di terra vegetale</v>
          </cell>
          <cell r="J54" t="str">
            <v>Messa in opera di terra vegetale</v>
          </cell>
          <cell r="K54" t="str">
            <v>m2</v>
          </cell>
          <cell r="L54" t="str">
            <v>m2</v>
          </cell>
          <cell r="M54" t="str">
            <v>m2</v>
          </cell>
          <cell r="N54" t="e">
            <v>#N/A</v>
          </cell>
          <cell r="O54">
            <v>3.0237810000000001</v>
          </cell>
          <cell r="P54">
            <v>66</v>
          </cell>
          <cell r="Q54">
            <v>4.0112259999999997</v>
          </cell>
          <cell r="R54">
            <v>21</v>
          </cell>
          <cell r="S54">
            <v>2.5992310000000001</v>
          </cell>
          <cell r="T54">
            <v>12</v>
          </cell>
          <cell r="U54">
            <v>2.8762500000000002</v>
          </cell>
          <cell r="V54">
            <v>6</v>
          </cell>
          <cell r="W54">
            <v>2.92</v>
          </cell>
          <cell r="X54">
            <v>7</v>
          </cell>
          <cell r="Y54">
            <v>2.3879999999999999</v>
          </cell>
          <cell r="Z54">
            <v>5</v>
          </cell>
          <cell r="AA54">
            <v>2.2970000000000002</v>
          </cell>
          <cell r="AB54">
            <v>9</v>
          </cell>
          <cell r="AC54">
            <v>5.0785710000000002</v>
          </cell>
          <cell r="AD54">
            <v>6</v>
          </cell>
          <cell r="AE54">
            <v>4.2166670000000002</v>
          </cell>
          <cell r="AF54">
            <v>4</v>
          </cell>
          <cell r="AG54">
            <v>3.9125000000000001</v>
          </cell>
          <cell r="AH54">
            <v>17</v>
          </cell>
        </row>
        <row r="55">
          <cell r="B55" t="str">
            <v>211.311.101</v>
          </cell>
          <cell r="C55" t="str">
            <v>211.311.101</v>
          </cell>
          <cell r="D55">
            <v>6</v>
          </cell>
          <cell r="E55" t="str">
            <v>Baugrubenaushub maschinell</v>
          </cell>
          <cell r="F55" t="str">
            <v>Baugrubenaushub maschinell</v>
          </cell>
          <cell r="G55" t="str">
            <v>Excavation à la machine</v>
          </cell>
          <cell r="H55" t="str">
            <v>Excavation à la machine</v>
          </cell>
          <cell r="I55" t="str">
            <v>Scavo a macchina</v>
          </cell>
          <cell r="J55" t="str">
            <v>Scavo a macchina</v>
          </cell>
          <cell r="K55" t="str">
            <v>m3</v>
          </cell>
          <cell r="L55" t="str">
            <v>m3</v>
          </cell>
          <cell r="M55" t="str">
            <v>m3</v>
          </cell>
          <cell r="N55" t="e">
            <v>#N/A</v>
          </cell>
          <cell r="O55">
            <v>5.0851749999999996</v>
          </cell>
          <cell r="P55">
            <v>70</v>
          </cell>
          <cell r="Q55">
            <v>5.6067590000000003</v>
          </cell>
          <cell r="R55">
            <v>25</v>
          </cell>
          <cell r="S55">
            <v>4.2886670000000002</v>
          </cell>
          <cell r="T55">
            <v>13</v>
          </cell>
          <cell r="U55">
            <v>4.218</v>
          </cell>
          <cell r="V55">
            <v>7</v>
          </cell>
          <cell r="W55">
            <v>6.2185709999999998</v>
          </cell>
          <cell r="X55">
            <v>5</v>
          </cell>
          <cell r="Y55">
            <v>4.8520000000000003</v>
          </cell>
          <cell r="Z55">
            <v>5</v>
          </cell>
          <cell r="AA55">
            <v>4.6509090000000004</v>
          </cell>
          <cell r="AB55">
            <v>10</v>
          </cell>
          <cell r="AC55">
            <v>5.9633330000000004</v>
          </cell>
          <cell r="AD55">
            <v>5</v>
          </cell>
          <cell r="AE55">
            <v>6.3742859999999997</v>
          </cell>
          <cell r="AF55">
            <v>5</v>
          </cell>
          <cell r="AG55">
            <v>5.2379170000000004</v>
          </cell>
          <cell r="AH55">
            <v>20</v>
          </cell>
        </row>
        <row r="56">
          <cell r="B56" t="str">
            <v>211.411.111</v>
          </cell>
          <cell r="C56" t="str">
            <v>211.411.111</v>
          </cell>
          <cell r="D56">
            <v>6</v>
          </cell>
          <cell r="E56" t="str">
            <v>Kunststoffolie über Aushub</v>
          </cell>
          <cell r="F56" t="str">
            <v>Kunststoffolie über Aushub</v>
          </cell>
          <cell r="G56" t="str">
            <v>Feuille plastique sur lexcavation</v>
          </cell>
          <cell r="H56" t="str">
            <v>Feuille plastique sur lexcavation</v>
          </cell>
          <cell r="I56" t="str">
            <v>Foglio materia sintetica sullo scavo</v>
          </cell>
          <cell r="J56" t="str">
            <v>Foglio materia sintetica sullo scavo</v>
          </cell>
          <cell r="K56" t="str">
            <v>m2</v>
          </cell>
          <cell r="L56" t="str">
            <v>m2</v>
          </cell>
          <cell r="M56" t="str">
            <v>m2</v>
          </cell>
          <cell r="N56" t="e">
            <v>#N/A</v>
          </cell>
          <cell r="O56">
            <v>3.5759289999999999</v>
          </cell>
          <cell r="P56">
            <v>65</v>
          </cell>
          <cell r="Q56">
            <v>4.6260630000000003</v>
          </cell>
          <cell r="R56">
            <v>21</v>
          </cell>
          <cell r="S56">
            <v>3.3292860000000002</v>
          </cell>
          <cell r="T56">
            <v>13</v>
          </cell>
          <cell r="U56">
            <v>3.94875</v>
          </cell>
          <cell r="V56">
            <v>6</v>
          </cell>
          <cell r="W56">
            <v>4.0324999999999998</v>
          </cell>
          <cell r="X56">
            <v>7</v>
          </cell>
          <cell r="Y56">
            <v>2.8</v>
          </cell>
          <cell r="Z56">
            <v>4</v>
          </cell>
          <cell r="AA56">
            <v>2.3362500000000002</v>
          </cell>
          <cell r="AB56">
            <v>8</v>
          </cell>
          <cell r="AC56">
            <v>2.7066669999999999</v>
          </cell>
          <cell r="AD56">
            <v>6</v>
          </cell>
          <cell r="AE56">
            <v>5.16</v>
          </cell>
          <cell r="AF56">
            <v>5</v>
          </cell>
          <cell r="AG56">
            <v>4.3694740000000003</v>
          </cell>
          <cell r="AH56">
            <v>16</v>
          </cell>
        </row>
        <row r="57">
          <cell r="B57" t="str">
            <v>211.511.101</v>
          </cell>
          <cell r="C57" t="str">
            <v>211.511.101</v>
          </cell>
          <cell r="D57">
            <v>6</v>
          </cell>
          <cell r="E57" t="str">
            <v>Oberboden anliefern</v>
          </cell>
          <cell r="F57" t="str">
            <v>Oberboden anliefern</v>
          </cell>
          <cell r="G57" t="str">
            <v>Fourniture de terre végétale</v>
          </cell>
          <cell r="H57" t="str">
            <v>Fourniture de terre végétale</v>
          </cell>
          <cell r="I57" t="str">
            <v>Fornitura di terra vegetale</v>
          </cell>
          <cell r="J57" t="str">
            <v>Fornitura di terra vegetale</v>
          </cell>
          <cell r="K57" t="str">
            <v>m3</v>
          </cell>
          <cell r="L57" t="str">
            <v>m3</v>
          </cell>
          <cell r="M57" t="str">
            <v>m3</v>
          </cell>
          <cell r="N57" t="e">
            <v>#N/A</v>
          </cell>
          <cell r="O57">
            <v>34.024890999999997</v>
          </cell>
          <cell r="P57">
            <v>65</v>
          </cell>
          <cell r="Q57">
            <v>39.057471</v>
          </cell>
          <cell r="R57">
            <v>24</v>
          </cell>
          <cell r="S57">
            <v>32.74</v>
          </cell>
          <cell r="T57">
            <v>11</v>
          </cell>
          <cell r="U57">
            <v>40.01</v>
          </cell>
          <cell r="V57">
            <v>6</v>
          </cell>
          <cell r="W57">
            <v>34.840000000000003</v>
          </cell>
          <cell r="X57">
            <v>6</v>
          </cell>
          <cell r="Y57">
            <v>25.577999999999999</v>
          </cell>
          <cell r="Z57">
            <v>5</v>
          </cell>
          <cell r="AA57">
            <v>29.414999999999999</v>
          </cell>
          <cell r="AB57">
            <v>7</v>
          </cell>
          <cell r="AC57">
            <v>36.33</v>
          </cell>
          <cell r="AD57">
            <v>6</v>
          </cell>
          <cell r="AE57">
            <v>35.476666999999999</v>
          </cell>
          <cell r="AF57">
            <v>4</v>
          </cell>
          <cell r="AG57">
            <v>40.778261000000001</v>
          </cell>
          <cell r="AH57">
            <v>20</v>
          </cell>
        </row>
        <row r="58">
          <cell r="B58" t="str">
            <v>211.521.112</v>
          </cell>
          <cell r="C58" t="str">
            <v>211.521.112</v>
          </cell>
          <cell r="D58">
            <v>6</v>
          </cell>
          <cell r="E58" t="str">
            <v>Kies anliefern</v>
          </cell>
          <cell r="F58" t="str">
            <v>Kies anliefern</v>
          </cell>
          <cell r="G58" t="str">
            <v>Fourniture de grave</v>
          </cell>
          <cell r="H58" t="str">
            <v>Fourniture de grave</v>
          </cell>
          <cell r="I58" t="str">
            <v>Fornitura di ghiaia</v>
          </cell>
          <cell r="J58" t="str">
            <v>Fornitura di ghiaia</v>
          </cell>
          <cell r="K58" t="str">
            <v>m3</v>
          </cell>
          <cell r="L58" t="str">
            <v>m3</v>
          </cell>
          <cell r="M58" t="str">
            <v>m3</v>
          </cell>
          <cell r="N58" t="e">
            <v>#N/A</v>
          </cell>
          <cell r="O58">
            <v>54.950656000000002</v>
          </cell>
          <cell r="P58">
            <v>71</v>
          </cell>
          <cell r="Q58">
            <v>59.654601</v>
          </cell>
          <cell r="R58">
            <v>24</v>
          </cell>
          <cell r="S58">
            <v>52.990713999999997</v>
          </cell>
          <cell r="T58">
            <v>13</v>
          </cell>
          <cell r="U58">
            <v>57.433</v>
          </cell>
          <cell r="V58">
            <v>7</v>
          </cell>
          <cell r="W58">
            <v>51.724443999999998</v>
          </cell>
          <cell r="X58">
            <v>7</v>
          </cell>
          <cell r="Y58">
            <v>52.073999999999998</v>
          </cell>
          <cell r="Z58">
            <v>5</v>
          </cell>
          <cell r="AA58">
            <v>57.871000000000002</v>
          </cell>
          <cell r="AB58">
            <v>9</v>
          </cell>
          <cell r="AC58">
            <v>53.531429000000003</v>
          </cell>
          <cell r="AD58">
            <v>6</v>
          </cell>
          <cell r="AE58">
            <v>54.543332999999997</v>
          </cell>
          <cell r="AF58">
            <v>4</v>
          </cell>
          <cell r="AG58">
            <v>62.110869999999998</v>
          </cell>
          <cell r="AH58">
            <v>20</v>
          </cell>
        </row>
        <row r="59">
          <cell r="B59" t="str">
            <v>211.661.001</v>
          </cell>
          <cell r="C59" t="str">
            <v>211.661.001</v>
          </cell>
          <cell r="D59">
            <v>6</v>
          </cell>
          <cell r="E59" t="str">
            <v>Geokunststoffe min. g/m2 200</v>
          </cell>
          <cell r="F59" t="str">
            <v>Geokunststoffe min. g/m2 200</v>
          </cell>
          <cell r="G59" t="str">
            <v>Géosynthétiques min. g/m2 200</v>
          </cell>
          <cell r="H59" t="str">
            <v>Géosynthétiques min. g/m2 200</v>
          </cell>
          <cell r="I59" t="str">
            <v>Geosintetici min. g/m2 200</v>
          </cell>
          <cell r="J59" t="str">
            <v>Geosintetici min. g/m2 200</v>
          </cell>
          <cell r="K59" t="str">
            <v>m2</v>
          </cell>
          <cell r="L59" t="str">
            <v>m2</v>
          </cell>
          <cell r="M59" t="str">
            <v>m2</v>
          </cell>
          <cell r="N59" t="e">
            <v>#N/A</v>
          </cell>
          <cell r="O59">
            <v>2.463346</v>
          </cell>
          <cell r="P59">
            <v>69</v>
          </cell>
          <cell r="Q59">
            <v>2.5849479999999998</v>
          </cell>
          <cell r="R59">
            <v>24</v>
          </cell>
          <cell r="S59">
            <v>2.4971429999999999</v>
          </cell>
          <cell r="T59">
            <v>12</v>
          </cell>
          <cell r="U59">
            <v>2.7770000000000001</v>
          </cell>
          <cell r="V59">
            <v>7</v>
          </cell>
          <cell r="W59">
            <v>2.5474999999999999</v>
          </cell>
          <cell r="X59">
            <v>6</v>
          </cell>
          <cell r="Y59">
            <v>1.97</v>
          </cell>
          <cell r="Z59">
            <v>5</v>
          </cell>
          <cell r="AA59">
            <v>2.2040000000000002</v>
          </cell>
          <cell r="AB59">
            <v>9</v>
          </cell>
          <cell r="AC59">
            <v>2.7471429999999999</v>
          </cell>
          <cell r="AD59">
            <v>6</v>
          </cell>
          <cell r="AE59">
            <v>1.881667</v>
          </cell>
          <cell r="AF59">
            <v>4</v>
          </cell>
          <cell r="AG59">
            <v>2.922917</v>
          </cell>
          <cell r="AH59">
            <v>20</v>
          </cell>
        </row>
        <row r="60">
          <cell r="B60" t="str">
            <v>211.681.111</v>
          </cell>
          <cell r="C60" t="str">
            <v>211.681.111</v>
          </cell>
          <cell r="D60">
            <v>6</v>
          </cell>
          <cell r="E60" t="str">
            <v>Bauwerk hinterfüllen</v>
          </cell>
          <cell r="F60" t="str">
            <v>Bauwerk hinterfüllen</v>
          </cell>
          <cell r="G60" t="str">
            <v>Remblayage contre ouvrage</v>
          </cell>
          <cell r="H60" t="str">
            <v>Remblayage contre ouvrage</v>
          </cell>
          <cell r="I60" t="str">
            <v>Riempimento dietro manufatti</v>
          </cell>
          <cell r="J60" t="str">
            <v>Riempimento dietro manufatti</v>
          </cell>
          <cell r="K60" t="str">
            <v>m3</v>
          </cell>
          <cell r="L60" t="str">
            <v>m3</v>
          </cell>
          <cell r="M60" t="str">
            <v>m3</v>
          </cell>
          <cell r="N60" t="e">
            <v>#N/A</v>
          </cell>
          <cell r="O60">
            <v>9.8335969999999993</v>
          </cell>
          <cell r="P60">
            <v>70</v>
          </cell>
          <cell r="Q60">
            <v>12.233155</v>
          </cell>
          <cell r="R60">
            <v>24</v>
          </cell>
          <cell r="S60">
            <v>9.218</v>
          </cell>
          <cell r="T60">
            <v>13</v>
          </cell>
          <cell r="U60">
            <v>8.8450000000000006</v>
          </cell>
          <cell r="V60">
            <v>7</v>
          </cell>
          <cell r="W60">
            <v>11.90875</v>
          </cell>
          <cell r="X60">
            <v>6</v>
          </cell>
          <cell r="Y60">
            <v>7.5060000000000002</v>
          </cell>
          <cell r="Z60">
            <v>5</v>
          </cell>
          <cell r="AA60">
            <v>8.2899999999999991</v>
          </cell>
          <cell r="AB60">
            <v>9</v>
          </cell>
          <cell r="AC60">
            <v>8.1085709999999995</v>
          </cell>
          <cell r="AD60">
            <v>6</v>
          </cell>
          <cell r="AE60">
            <v>16.828571</v>
          </cell>
          <cell r="AF60">
            <v>5</v>
          </cell>
          <cell r="AG60">
            <v>10.024782999999999</v>
          </cell>
          <cell r="AH60">
            <v>19</v>
          </cell>
        </row>
        <row r="61">
          <cell r="B61" t="str">
            <v>211.684.312</v>
          </cell>
          <cell r="C61" t="str">
            <v>211.684.312</v>
          </cell>
          <cell r="D61">
            <v>6</v>
          </cell>
          <cell r="E61" t="str">
            <v>Fundationsschicht einbringen</v>
          </cell>
          <cell r="F61" t="str">
            <v>Fundationsschicht einbringen</v>
          </cell>
          <cell r="G61" t="str">
            <v>Couche de fondation inférieure</v>
          </cell>
          <cell r="H61" t="str">
            <v>Couche de fondation inférieure</v>
          </cell>
          <cell r="I61" t="str">
            <v>Strato di fondazione inferiore</v>
          </cell>
          <cell r="J61" t="str">
            <v>Strato di fondazione inferiore</v>
          </cell>
          <cell r="K61" t="str">
            <v>m3</v>
          </cell>
          <cell r="L61" t="str">
            <v>m3</v>
          </cell>
          <cell r="M61" t="str">
            <v>m3</v>
          </cell>
          <cell r="N61" t="e">
            <v>#N/A</v>
          </cell>
          <cell r="O61">
            <v>9.4341779999999993</v>
          </cell>
          <cell r="P61">
            <v>68</v>
          </cell>
          <cell r="Q61">
            <v>13.512829</v>
          </cell>
          <cell r="R61">
            <v>24</v>
          </cell>
          <cell r="S61">
            <v>9.4</v>
          </cell>
          <cell r="T61">
            <v>12</v>
          </cell>
          <cell r="U61">
            <v>7.1733330000000004</v>
          </cell>
          <cell r="V61">
            <v>6</v>
          </cell>
          <cell r="W61">
            <v>9.1487499999999997</v>
          </cell>
          <cell r="X61">
            <v>6</v>
          </cell>
          <cell r="Y61">
            <v>7.766</v>
          </cell>
          <cell r="Z61">
            <v>5</v>
          </cell>
          <cell r="AA61">
            <v>7.3120000000000003</v>
          </cell>
          <cell r="AB61">
            <v>9</v>
          </cell>
          <cell r="AC61">
            <v>9.9014290000000003</v>
          </cell>
          <cell r="AD61">
            <v>6</v>
          </cell>
          <cell r="AE61">
            <v>13.566667000000001</v>
          </cell>
          <cell r="AF61">
            <v>4</v>
          </cell>
          <cell r="AG61">
            <v>13.486957</v>
          </cell>
          <cell r="AH61">
            <v>20</v>
          </cell>
        </row>
        <row r="62">
          <cell r="B62" t="str">
            <v>211.711.113</v>
          </cell>
          <cell r="C62" t="str">
            <v>211.711.113</v>
          </cell>
          <cell r="D62">
            <v>6</v>
          </cell>
          <cell r="E62" t="str">
            <v>Materialtransport bis m 200</v>
          </cell>
          <cell r="F62" t="str">
            <v>Materialtransport bis m 200</v>
          </cell>
          <cell r="G62" t="str">
            <v>Transport de matériaux jusquà m 200</v>
          </cell>
          <cell r="H62" t="str">
            <v>Transport de matériaux jusquà m 200</v>
          </cell>
          <cell r="I62" t="str">
            <v>Trasporto di materiale fino a m 200</v>
          </cell>
          <cell r="J62" t="str">
            <v>Trasporto di materiale fino a m 200</v>
          </cell>
          <cell r="K62" t="str">
            <v>m3</v>
          </cell>
          <cell r="L62" t="str">
            <v>m3</v>
          </cell>
          <cell r="M62" t="str">
            <v>m3</v>
          </cell>
          <cell r="N62" t="e">
            <v>#N/A</v>
          </cell>
          <cell r="O62">
            <v>4.4047929999999997</v>
          </cell>
          <cell r="P62">
            <v>65</v>
          </cell>
          <cell r="Q62">
            <v>4.6854209999999998</v>
          </cell>
          <cell r="R62">
            <v>22</v>
          </cell>
          <cell r="S62">
            <v>4.1900000000000004</v>
          </cell>
          <cell r="T62">
            <v>12</v>
          </cell>
          <cell r="U62">
            <v>4.5737500000000004</v>
          </cell>
          <cell r="V62">
            <v>5</v>
          </cell>
          <cell r="W62">
            <v>4.7928569999999997</v>
          </cell>
          <cell r="X62">
            <v>5</v>
          </cell>
          <cell r="Y62">
            <v>3.7440000000000002</v>
          </cell>
          <cell r="Z62">
            <v>5</v>
          </cell>
          <cell r="AA62">
            <v>3.940909</v>
          </cell>
          <cell r="AB62">
            <v>10</v>
          </cell>
          <cell r="AC62">
            <v>5.26</v>
          </cell>
          <cell r="AD62">
            <v>6</v>
          </cell>
          <cell r="AE62">
            <v>4.0449999999999999</v>
          </cell>
          <cell r="AF62">
            <v>4</v>
          </cell>
          <cell r="AG62">
            <v>4.993182</v>
          </cell>
          <cell r="AH62">
            <v>18</v>
          </cell>
        </row>
        <row r="63">
          <cell r="B63" t="str">
            <v>211.711.122</v>
          </cell>
          <cell r="C63" t="str">
            <v>211.711.122</v>
          </cell>
          <cell r="D63">
            <v>6</v>
          </cell>
          <cell r="E63" t="str">
            <v>Materialtransport bis m 20000</v>
          </cell>
          <cell r="F63" t="str">
            <v>Materialtransport bis m 20000</v>
          </cell>
          <cell r="G63" t="str">
            <v>Transport de matériaux jusquà m 20000</v>
          </cell>
          <cell r="H63" t="str">
            <v>Transport de matériaux jusquà m 20000</v>
          </cell>
          <cell r="I63" t="str">
            <v>Trasporto di materiali fino a m 20000</v>
          </cell>
          <cell r="J63" t="str">
            <v>Trasporto di materiali fino a m 20000</v>
          </cell>
          <cell r="K63" t="str">
            <v>m3</v>
          </cell>
          <cell r="L63" t="str">
            <v>m3</v>
          </cell>
          <cell r="M63" t="str">
            <v>m3</v>
          </cell>
          <cell r="N63" t="e">
            <v>#N/A</v>
          </cell>
          <cell r="O63">
            <v>17.041270999999998</v>
          </cell>
          <cell r="P63">
            <v>67</v>
          </cell>
          <cell r="Q63">
            <v>18.197253</v>
          </cell>
          <cell r="R63">
            <v>23</v>
          </cell>
          <cell r="S63">
            <v>15.950714</v>
          </cell>
          <cell r="T63">
            <v>12</v>
          </cell>
          <cell r="U63">
            <v>15.451000000000001</v>
          </cell>
          <cell r="V63">
            <v>7</v>
          </cell>
          <cell r="W63">
            <v>19.102857</v>
          </cell>
          <cell r="X63">
            <v>6</v>
          </cell>
          <cell r="Y63">
            <v>15.14</v>
          </cell>
          <cell r="Z63">
            <v>4</v>
          </cell>
          <cell r="AA63">
            <v>15.865</v>
          </cell>
          <cell r="AB63">
            <v>9</v>
          </cell>
          <cell r="AC63">
            <v>21.607143000000001</v>
          </cell>
          <cell r="AD63">
            <v>6</v>
          </cell>
          <cell r="AE63">
            <v>16.271429000000001</v>
          </cell>
          <cell r="AF63">
            <v>5</v>
          </cell>
          <cell r="AG63">
            <v>19.122727000000001</v>
          </cell>
          <cell r="AH63">
            <v>18</v>
          </cell>
        </row>
        <row r="64">
          <cell r="B64" t="str">
            <v>211.752.113</v>
          </cell>
          <cell r="C64" t="str">
            <v>211.752.113</v>
          </cell>
          <cell r="D64">
            <v>6</v>
          </cell>
          <cell r="E64" t="str">
            <v>Gebühr für Materiallagerung</v>
          </cell>
          <cell r="F64" t="str">
            <v>Gebühr für Materiallagerung</v>
          </cell>
          <cell r="G64" t="str">
            <v>Taxe dentreposage des matériaux</v>
          </cell>
          <cell r="H64" t="str">
            <v>Taxe dentreposage des matériaux</v>
          </cell>
          <cell r="I64" t="str">
            <v>Tassa di deposito di materiale</v>
          </cell>
          <cell r="J64" t="str">
            <v>Tassa di deposito di materiale</v>
          </cell>
          <cell r="K64" t="str">
            <v>m3</v>
          </cell>
          <cell r="L64" t="str">
            <v>m3</v>
          </cell>
          <cell r="M64" t="str">
            <v>m3</v>
          </cell>
          <cell r="N64" t="e">
            <v>#N/A</v>
          </cell>
          <cell r="O64">
            <v>22.413920000000001</v>
          </cell>
          <cell r="P64">
            <v>68</v>
          </cell>
          <cell r="Q64">
            <v>27.829184999999999</v>
          </cell>
          <cell r="R64">
            <v>22</v>
          </cell>
          <cell r="S64">
            <v>16.690000000000001</v>
          </cell>
          <cell r="T64">
            <v>12</v>
          </cell>
          <cell r="U64">
            <v>18.721</v>
          </cell>
          <cell r="V64">
            <v>7</v>
          </cell>
          <cell r="W64">
            <v>20.811111</v>
          </cell>
          <cell r="X64">
            <v>7</v>
          </cell>
          <cell r="Y64">
            <v>20.734000000000002</v>
          </cell>
          <cell r="Z64">
            <v>5</v>
          </cell>
          <cell r="AA64">
            <v>23.263999999999999</v>
          </cell>
          <cell r="AB64">
            <v>9</v>
          </cell>
          <cell r="AC64">
            <v>43.905714000000003</v>
          </cell>
          <cell r="AD64">
            <v>6</v>
          </cell>
          <cell r="AE64">
            <v>27.818570999999999</v>
          </cell>
          <cell r="AF64">
            <v>5</v>
          </cell>
          <cell r="AG64">
            <v>27.834285999999999</v>
          </cell>
          <cell r="AH64">
            <v>17</v>
          </cell>
        </row>
        <row r="65">
          <cell r="B65">
            <v>221</v>
          </cell>
          <cell r="C65" t="str">
            <v>221</v>
          </cell>
          <cell r="D65">
            <v>4</v>
          </cell>
          <cell r="E65" t="str">
            <v>Tiefbau: Fundationen und Material</v>
          </cell>
          <cell r="F65" t="str">
            <v>Tiefbau: Fundationen und Material</v>
          </cell>
          <cell r="G65" t="str">
            <v>Génie civil: Fondations et matériaux</v>
          </cell>
          <cell r="H65" t="str">
            <v>Génie civil: Fondations et matériaux</v>
          </cell>
          <cell r="I65" t="str">
            <v>Genio civile: Fondazioni e materiali</v>
          </cell>
          <cell r="J65" t="str">
            <v>Genio civile: Fondazioni e materiali</v>
          </cell>
          <cell r="K65"/>
          <cell r="L65"/>
          <cell r="M65"/>
          <cell r="N65"/>
          <cell r="O65">
            <v>18.040419</v>
          </cell>
          <cell r="P65">
            <v>70</v>
          </cell>
          <cell r="Q65">
            <v>19.472187000000002</v>
          </cell>
          <cell r="R65">
            <v>30</v>
          </cell>
          <cell r="S65">
            <v>15.858413000000001</v>
          </cell>
          <cell r="T65">
            <v>8</v>
          </cell>
          <cell r="U65">
            <v>17.438654</v>
          </cell>
          <cell r="V65">
            <v>6</v>
          </cell>
          <cell r="W65">
            <v>18.654399999999999</v>
          </cell>
          <cell r="X65">
            <v>8</v>
          </cell>
          <cell r="Y65">
            <v>17.787586000000001</v>
          </cell>
          <cell r="Z65">
            <v>4</v>
          </cell>
          <cell r="AA65">
            <v>19.142807000000001</v>
          </cell>
          <cell r="AB65">
            <v>8</v>
          </cell>
          <cell r="AC65">
            <v>19.439048</v>
          </cell>
          <cell r="AD65">
            <v>6</v>
          </cell>
          <cell r="AE65">
            <v>17.962128</v>
          </cell>
          <cell r="AF65">
            <v>5</v>
          </cell>
          <cell r="AG65">
            <v>20.197861</v>
          </cell>
          <cell r="AH65">
            <v>25</v>
          </cell>
        </row>
        <row r="66">
          <cell r="B66" t="str">
            <v>221.111.213</v>
          </cell>
          <cell r="C66" t="str">
            <v>221.111.213</v>
          </cell>
          <cell r="D66">
            <v>6</v>
          </cell>
          <cell r="E66" t="str">
            <v>Lieferung Kies bis mm 100</v>
          </cell>
          <cell r="F66" t="str">
            <v>Lieferung Kies bis mm 100</v>
          </cell>
          <cell r="G66" t="str">
            <v>Fourniture de tout-venant jusquà mm 100</v>
          </cell>
          <cell r="H66" t="str">
            <v>Fourniture de tout-venant jusquà mm 100</v>
          </cell>
          <cell r="I66" t="str">
            <v>Fornitura di ghaia fino a mm 100</v>
          </cell>
          <cell r="J66" t="str">
            <v>Fornitura di ghaia fino a mm 100</v>
          </cell>
          <cell r="K66" t="str">
            <v>m3</v>
          </cell>
          <cell r="L66" t="str">
            <v>m3</v>
          </cell>
          <cell r="M66" t="str">
            <v>m3</v>
          </cell>
          <cell r="N66" t="e">
            <v>#N/A</v>
          </cell>
          <cell r="O66">
            <v>40.467564000000003</v>
          </cell>
          <cell r="P66">
            <v>70</v>
          </cell>
          <cell r="Q66">
            <v>42.786946</v>
          </cell>
          <cell r="R66">
            <v>30</v>
          </cell>
          <cell r="S66">
            <v>37.414544999999997</v>
          </cell>
          <cell r="T66">
            <v>8</v>
          </cell>
          <cell r="U66">
            <v>43.445556000000003</v>
          </cell>
          <cell r="V66">
            <v>6</v>
          </cell>
          <cell r="W66">
            <v>37.201110999999997</v>
          </cell>
          <cell r="X66">
            <v>8</v>
          </cell>
          <cell r="Y66">
            <v>41.735999999999997</v>
          </cell>
          <cell r="Z66">
            <v>4</v>
          </cell>
          <cell r="AA66">
            <v>44.460999999999999</v>
          </cell>
          <cell r="AB66">
            <v>8</v>
          </cell>
          <cell r="AC66">
            <v>36.984999999999999</v>
          </cell>
          <cell r="AD66">
            <v>6</v>
          </cell>
          <cell r="AE66">
            <v>37.57</v>
          </cell>
          <cell r="AF66">
            <v>5</v>
          </cell>
          <cell r="AG66">
            <v>45.293999999999997</v>
          </cell>
          <cell r="AH66">
            <v>25</v>
          </cell>
        </row>
        <row r="67">
          <cell r="B67" t="str">
            <v>221.111.214</v>
          </cell>
          <cell r="C67" t="str">
            <v>221.111.214</v>
          </cell>
          <cell r="D67">
            <v>6</v>
          </cell>
          <cell r="E67" t="str">
            <v>Lieferung Kies- Felsmaterial 32/63</v>
          </cell>
          <cell r="F67" t="str">
            <v>Lieferung Kies- Felsmaterial 32/63</v>
          </cell>
          <cell r="G67" t="str">
            <v>Fourniture de matériaux concassé 32/63</v>
          </cell>
          <cell r="H67" t="str">
            <v>Fourniture de matériaux concassé 32/63</v>
          </cell>
          <cell r="I67" t="str">
            <v>Fornitura di ghiaia frantumata 32/63</v>
          </cell>
          <cell r="J67" t="str">
            <v>Fornitura di ghiaia frantumata 32/63</v>
          </cell>
          <cell r="K67" t="str">
            <v>m3</v>
          </cell>
          <cell r="L67" t="str">
            <v>m3</v>
          </cell>
          <cell r="M67" t="str">
            <v>m3</v>
          </cell>
          <cell r="N67" t="e">
            <v>#N/A</v>
          </cell>
          <cell r="O67">
            <v>47.064126999999999</v>
          </cell>
          <cell r="P67">
            <v>66</v>
          </cell>
          <cell r="Q67">
            <v>50.929259000000002</v>
          </cell>
          <cell r="R67">
            <v>30</v>
          </cell>
          <cell r="S67">
            <v>45.583333000000003</v>
          </cell>
          <cell r="T67">
            <v>6</v>
          </cell>
          <cell r="U67">
            <v>46.808750000000003</v>
          </cell>
          <cell r="V67">
            <v>5</v>
          </cell>
          <cell r="W67">
            <v>45.461111000000002</v>
          </cell>
          <cell r="X67">
            <v>8</v>
          </cell>
          <cell r="Y67">
            <v>42.661999999999999</v>
          </cell>
          <cell r="Z67">
            <v>4</v>
          </cell>
          <cell r="AA67">
            <v>52.547778000000001</v>
          </cell>
          <cell r="AB67">
            <v>7</v>
          </cell>
          <cell r="AC67">
            <v>47.482500000000002</v>
          </cell>
          <cell r="AD67">
            <v>6</v>
          </cell>
          <cell r="AE67">
            <v>46.826250000000002</v>
          </cell>
          <cell r="AF67">
            <v>5</v>
          </cell>
          <cell r="AG67">
            <v>52.901000000000003</v>
          </cell>
          <cell r="AH67">
            <v>25</v>
          </cell>
        </row>
        <row r="68">
          <cell r="B68" t="str">
            <v>221.411.222</v>
          </cell>
          <cell r="C68" t="str">
            <v>221.411.222</v>
          </cell>
          <cell r="D68">
            <v>6</v>
          </cell>
          <cell r="E68" t="str">
            <v>Einbau Fundationsschicht</v>
          </cell>
          <cell r="F68" t="str">
            <v>Einbau Fundationsschicht</v>
          </cell>
          <cell r="G68" t="str">
            <v>Mise en oeuvre de couche de fondation</v>
          </cell>
          <cell r="H68" t="str">
            <v>Mise en oeuvre de couche de fondation</v>
          </cell>
          <cell r="I68" t="str">
            <v>Esecuzione di strato di fondazione</v>
          </cell>
          <cell r="J68" t="str">
            <v>Esecuzione di strato di fondazione</v>
          </cell>
          <cell r="K68" t="str">
            <v>m3</v>
          </cell>
          <cell r="L68" t="str">
            <v>m3</v>
          </cell>
          <cell r="M68" t="str">
            <v>m3</v>
          </cell>
          <cell r="N68" t="e">
            <v>#N/A</v>
          </cell>
          <cell r="O68">
            <v>8.5883570000000002</v>
          </cell>
          <cell r="P68">
            <v>67</v>
          </cell>
          <cell r="Q68">
            <v>9.5667980000000004</v>
          </cell>
          <cell r="R68">
            <v>29</v>
          </cell>
          <cell r="S68">
            <v>7.2936360000000002</v>
          </cell>
          <cell r="T68">
            <v>8</v>
          </cell>
          <cell r="U68">
            <v>6.4924999999999997</v>
          </cell>
          <cell r="V68">
            <v>5</v>
          </cell>
          <cell r="W68">
            <v>10.757778</v>
          </cell>
          <cell r="X68">
            <v>8</v>
          </cell>
          <cell r="Y68">
            <v>8.7520000000000007</v>
          </cell>
          <cell r="Z68">
            <v>4</v>
          </cell>
          <cell r="AA68">
            <v>7.6470000000000002</v>
          </cell>
          <cell r="AB68">
            <v>8</v>
          </cell>
          <cell r="AC68">
            <v>8.8800000000000008</v>
          </cell>
          <cell r="AD68">
            <v>5</v>
          </cell>
          <cell r="AE68">
            <v>12.078749999999999</v>
          </cell>
          <cell r="AF68">
            <v>5</v>
          </cell>
          <cell r="AG68">
            <v>8.3596550000000001</v>
          </cell>
          <cell r="AH68">
            <v>24</v>
          </cell>
        </row>
        <row r="69">
          <cell r="B69" t="str">
            <v>221.421.102</v>
          </cell>
          <cell r="C69" t="str">
            <v>221.421.102</v>
          </cell>
          <cell r="D69">
            <v>6</v>
          </cell>
          <cell r="E69" t="str">
            <v>Rohplanie auf Fundationsschicht</v>
          </cell>
          <cell r="F69" t="str">
            <v>Rohplanie auf Fundationsschicht</v>
          </cell>
          <cell r="G69" t="str">
            <v>Mise en oeuvre de la forme brute</v>
          </cell>
          <cell r="H69" t="str">
            <v>Mise en oeuvre de la forme brute</v>
          </cell>
          <cell r="I69" t="str">
            <v>Esecuzione della plania grezza</v>
          </cell>
          <cell r="J69" t="str">
            <v>Esecuzione della plania grezza</v>
          </cell>
          <cell r="K69" t="str">
            <v>m2</v>
          </cell>
          <cell r="L69" t="str">
            <v>m2</v>
          </cell>
          <cell r="M69" t="str">
            <v>m2</v>
          </cell>
          <cell r="N69" t="e">
            <v>#N/A</v>
          </cell>
          <cell r="O69">
            <v>1.29887</v>
          </cell>
          <cell r="P69">
            <v>57</v>
          </cell>
          <cell r="Q69">
            <v>1.5058309999999999</v>
          </cell>
          <cell r="R69">
            <v>24</v>
          </cell>
          <cell r="S69">
            <v>1.003636</v>
          </cell>
          <cell r="T69">
            <v>8</v>
          </cell>
          <cell r="U69">
            <v>1.42</v>
          </cell>
          <cell r="V69">
            <v>6</v>
          </cell>
          <cell r="W69">
            <v>1.215714</v>
          </cell>
          <cell r="X69">
            <v>6</v>
          </cell>
          <cell r="Y69">
            <v>1.3125</v>
          </cell>
          <cell r="Z69">
            <v>3</v>
          </cell>
          <cell r="AA69">
            <v>1.2933330000000001</v>
          </cell>
          <cell r="AB69">
            <v>7</v>
          </cell>
          <cell r="AC69">
            <v>1.69</v>
          </cell>
          <cell r="AD69">
            <v>3</v>
          </cell>
          <cell r="AE69">
            <v>0.99857099999999999</v>
          </cell>
          <cell r="AF69">
            <v>4</v>
          </cell>
          <cell r="AG69">
            <v>1.7496</v>
          </cell>
          <cell r="AH69">
            <v>20</v>
          </cell>
        </row>
        <row r="70">
          <cell r="B70" t="str">
            <v>221.423.122</v>
          </cell>
          <cell r="C70" t="str">
            <v>221.423.122</v>
          </cell>
          <cell r="D70">
            <v>6</v>
          </cell>
          <cell r="E70" t="str">
            <v>Planie auf Fundationsschicht</v>
          </cell>
          <cell r="F70" t="str">
            <v>Planie auf Fundationsschicht</v>
          </cell>
          <cell r="G70" t="str">
            <v>Mise en oeuvre de la forme</v>
          </cell>
          <cell r="H70" t="str">
            <v>Mise en oeuvre de la forme</v>
          </cell>
          <cell r="I70" t="str">
            <v>Esecuzione della plania fina</v>
          </cell>
          <cell r="J70" t="str">
            <v>Esecuzione della plania fina</v>
          </cell>
          <cell r="K70" t="str">
            <v>m2</v>
          </cell>
          <cell r="L70" t="str">
            <v>m2</v>
          </cell>
          <cell r="M70" t="str">
            <v>m2</v>
          </cell>
          <cell r="N70" t="e">
            <v>#N/A</v>
          </cell>
          <cell r="O70">
            <v>4.5363049999999996</v>
          </cell>
          <cell r="P70">
            <v>68</v>
          </cell>
          <cell r="Q70">
            <v>4.1901890000000002</v>
          </cell>
          <cell r="R70">
            <v>30</v>
          </cell>
          <cell r="S70">
            <v>4.078182</v>
          </cell>
          <cell r="T70">
            <v>8</v>
          </cell>
          <cell r="U70">
            <v>4.266667</v>
          </cell>
          <cell r="V70">
            <v>6</v>
          </cell>
          <cell r="W70">
            <v>5.46875</v>
          </cell>
          <cell r="X70">
            <v>7</v>
          </cell>
          <cell r="Y70">
            <v>4.556</v>
          </cell>
          <cell r="Z70">
            <v>4</v>
          </cell>
          <cell r="AA70">
            <v>4.5810000000000004</v>
          </cell>
          <cell r="AB70">
            <v>8</v>
          </cell>
          <cell r="AC70">
            <v>4.8685710000000002</v>
          </cell>
          <cell r="AD70">
            <v>5</v>
          </cell>
          <cell r="AE70">
            <v>3.9762499999999998</v>
          </cell>
          <cell r="AF70">
            <v>5</v>
          </cell>
          <cell r="AG70">
            <v>4.2930000000000001</v>
          </cell>
          <cell r="AH70">
            <v>25</v>
          </cell>
        </row>
        <row r="71">
          <cell r="B71" t="str">
            <v>221.423.123</v>
          </cell>
          <cell r="C71" t="str">
            <v>221.423.123</v>
          </cell>
          <cell r="D71">
            <v>6</v>
          </cell>
          <cell r="E71" t="str">
            <v>Planie ME-Wert min. 800</v>
          </cell>
          <cell r="F71" t="str">
            <v>Planie ME-Wert min. 800</v>
          </cell>
          <cell r="G71" t="str">
            <v>Forme coefficient ME min. 800</v>
          </cell>
          <cell r="H71" t="str">
            <v>Forme coefficient ME min. 800</v>
          </cell>
          <cell r="I71" t="str">
            <v>Plania valore ME min. 800</v>
          </cell>
          <cell r="J71" t="str">
            <v>Plania valore ME min. 800</v>
          </cell>
          <cell r="K71" t="str">
            <v>m2</v>
          </cell>
          <cell r="L71" t="str">
            <v>m2</v>
          </cell>
          <cell r="M71" t="str">
            <v>m2</v>
          </cell>
          <cell r="N71" t="e">
            <v>#N/A</v>
          </cell>
          <cell r="O71">
            <v>4.4772689999999997</v>
          </cell>
          <cell r="P71">
            <v>65</v>
          </cell>
          <cell r="Q71">
            <v>4.4714450000000001</v>
          </cell>
          <cell r="R71">
            <v>29</v>
          </cell>
          <cell r="S71">
            <v>4.1139999999999999</v>
          </cell>
          <cell r="T71">
            <v>7</v>
          </cell>
          <cell r="U71">
            <v>4.2455559999999997</v>
          </cell>
          <cell r="V71">
            <v>6</v>
          </cell>
          <cell r="W71">
            <v>4.96</v>
          </cell>
          <cell r="X71">
            <v>7</v>
          </cell>
          <cell r="Y71">
            <v>4.4119999999999999</v>
          </cell>
          <cell r="Z71">
            <v>4</v>
          </cell>
          <cell r="AA71">
            <v>4.4088890000000003</v>
          </cell>
          <cell r="AB71">
            <v>7</v>
          </cell>
          <cell r="AC71">
            <v>5.1442860000000001</v>
          </cell>
          <cell r="AD71">
            <v>5</v>
          </cell>
          <cell r="AE71">
            <v>4.2024999999999997</v>
          </cell>
          <cell r="AF71">
            <v>5</v>
          </cell>
          <cell r="AG71">
            <v>4.6006900000000002</v>
          </cell>
          <cell r="AH71">
            <v>24</v>
          </cell>
        </row>
        <row r="72">
          <cell r="B72">
            <v>222</v>
          </cell>
          <cell r="C72" t="str">
            <v>222</v>
          </cell>
          <cell r="D72">
            <v>4</v>
          </cell>
          <cell r="E72" t="str">
            <v>Tiefbau: Pflästerungen</v>
          </cell>
          <cell r="F72" t="str">
            <v>Tiefbau: Pflästerungen</v>
          </cell>
          <cell r="G72" t="str">
            <v>Génie civil: Pavages</v>
          </cell>
          <cell r="H72" t="str">
            <v>Génie civil: Pavages</v>
          </cell>
          <cell r="I72" t="str">
            <v>Genio civile: Lastricati</v>
          </cell>
          <cell r="J72" t="str">
            <v>Genio civile: Lastricati</v>
          </cell>
          <cell r="K72"/>
          <cell r="L72"/>
          <cell r="M72"/>
          <cell r="N72"/>
          <cell r="O72">
            <v>32.770637000000001</v>
          </cell>
          <cell r="P72">
            <v>67</v>
          </cell>
          <cell r="Q72">
            <v>31.991212000000001</v>
          </cell>
          <cell r="R72">
            <v>30</v>
          </cell>
          <cell r="S72">
            <v>32.0595</v>
          </cell>
          <cell r="T72">
            <v>8</v>
          </cell>
          <cell r="U72">
            <v>32.535151999999997</v>
          </cell>
          <cell r="V72">
            <v>6</v>
          </cell>
          <cell r="W72">
            <v>31.960625</v>
          </cell>
          <cell r="X72">
            <v>7</v>
          </cell>
          <cell r="Y72">
            <v>32.113750000000003</v>
          </cell>
          <cell r="Z72">
            <v>3</v>
          </cell>
          <cell r="AA72">
            <v>35.751142999999999</v>
          </cell>
          <cell r="AB72">
            <v>8</v>
          </cell>
          <cell r="AC72">
            <v>38.424799999999998</v>
          </cell>
          <cell r="AD72">
            <v>5</v>
          </cell>
          <cell r="AE72">
            <v>30.124666999999999</v>
          </cell>
          <cell r="AF72">
            <v>5</v>
          </cell>
          <cell r="AG72">
            <v>32.888198000000003</v>
          </cell>
          <cell r="AH72">
            <v>25</v>
          </cell>
        </row>
        <row r="73">
          <cell r="B73" t="str">
            <v>222.212.112</v>
          </cell>
          <cell r="C73" t="str">
            <v>222.212.112</v>
          </cell>
          <cell r="D73">
            <v>6</v>
          </cell>
          <cell r="E73" t="str">
            <v>Anliefern Pflastersteine Granit 11/13</v>
          </cell>
          <cell r="F73" t="str">
            <v>Anliefern Pflastersteine Granit 11/13</v>
          </cell>
          <cell r="G73" t="str">
            <v>Fourniture de pavés granit 11/13</v>
          </cell>
          <cell r="H73" t="str">
            <v>Fourniture de pavés granit 11/13</v>
          </cell>
          <cell r="I73" t="str">
            <v>Fornitura di cubetti granit 11/13</v>
          </cell>
          <cell r="J73" t="str">
            <v>Fornitura di cubetti granit 11/13</v>
          </cell>
          <cell r="K73" t="str">
            <v>m</v>
          </cell>
          <cell r="L73" t="str">
            <v>m</v>
          </cell>
          <cell r="M73" t="str">
            <v>m</v>
          </cell>
          <cell r="N73" t="e">
            <v>#N/A</v>
          </cell>
          <cell r="O73">
            <v>10.078533</v>
          </cell>
          <cell r="P73">
            <v>58</v>
          </cell>
          <cell r="Q73">
            <v>11.640556</v>
          </cell>
          <cell r="R73">
            <v>26</v>
          </cell>
          <cell r="S73">
            <v>8.4890000000000008</v>
          </cell>
          <cell r="T73">
            <v>7</v>
          </cell>
          <cell r="U73">
            <v>9.9544440000000005</v>
          </cell>
          <cell r="V73">
            <v>6</v>
          </cell>
          <cell r="W73">
            <v>9.0237499999999997</v>
          </cell>
          <cell r="X73">
            <v>7</v>
          </cell>
          <cell r="Y73">
            <v>9</v>
          </cell>
          <cell r="Z73">
            <v>3</v>
          </cell>
          <cell r="AA73">
            <v>12.78375</v>
          </cell>
          <cell r="AB73">
            <v>6</v>
          </cell>
          <cell r="AC73">
            <v>12.81</v>
          </cell>
          <cell r="AD73">
            <v>3</v>
          </cell>
          <cell r="AE73">
            <v>9.14</v>
          </cell>
          <cell r="AF73">
            <v>4</v>
          </cell>
          <cell r="AG73">
            <v>12.842222</v>
          </cell>
          <cell r="AH73">
            <v>22</v>
          </cell>
        </row>
        <row r="74">
          <cell r="B74" t="str">
            <v>222.233.113</v>
          </cell>
          <cell r="C74" t="str">
            <v>222.233.113</v>
          </cell>
          <cell r="D74">
            <v>6</v>
          </cell>
          <cell r="E74" t="str">
            <v>Anliefern Beton-Stellsteine RB 15</v>
          </cell>
          <cell r="F74" t="str">
            <v>Anliefern Beton-Stellsteine RB 15</v>
          </cell>
          <cell r="G74" t="str">
            <v>Fourniture de bordure en béton RB 15</v>
          </cell>
          <cell r="H74" t="str">
            <v>Fourniture de bordure en béton RB 15</v>
          </cell>
          <cell r="I74" t="str">
            <v>Fornitura di bordure in calcestruzzo RB 15</v>
          </cell>
          <cell r="J74" t="str">
            <v>Fornitura di bordure in calcestruzzo RB 15</v>
          </cell>
          <cell r="K74" t="str">
            <v>m</v>
          </cell>
          <cell r="L74" t="str">
            <v>m</v>
          </cell>
          <cell r="M74" t="str">
            <v>m</v>
          </cell>
          <cell r="N74" t="e">
            <v>#N/A</v>
          </cell>
          <cell r="O74">
            <v>31.449123</v>
          </cell>
          <cell r="P74">
            <v>56</v>
          </cell>
          <cell r="Q74">
            <v>27.403082000000001</v>
          </cell>
          <cell r="R74">
            <v>28</v>
          </cell>
          <cell r="S74">
            <v>31.432221999999999</v>
          </cell>
          <cell r="T74">
            <v>6</v>
          </cell>
          <cell r="U74">
            <v>27.531666999999999</v>
          </cell>
          <cell r="V74">
            <v>3</v>
          </cell>
          <cell r="W74">
            <v>30.2775</v>
          </cell>
          <cell r="X74">
            <v>7</v>
          </cell>
          <cell r="Y74">
            <v>33.08</v>
          </cell>
          <cell r="Z74">
            <v>3</v>
          </cell>
          <cell r="AA74">
            <v>41.538570999999997</v>
          </cell>
          <cell r="AB74">
            <v>5</v>
          </cell>
          <cell r="AC74">
            <v>36.67</v>
          </cell>
          <cell r="AD74">
            <v>4</v>
          </cell>
          <cell r="AE74">
            <v>25.011429</v>
          </cell>
          <cell r="AF74">
            <v>4</v>
          </cell>
          <cell r="AG74">
            <v>28.552413999999999</v>
          </cell>
          <cell r="AH74">
            <v>24</v>
          </cell>
        </row>
        <row r="75">
          <cell r="B75" t="str">
            <v>222.311.112</v>
          </cell>
          <cell r="C75" t="str">
            <v>222.311.112</v>
          </cell>
          <cell r="D75">
            <v>6</v>
          </cell>
          <cell r="E75" t="str">
            <v>Versetzen Pflastersteine 11/13</v>
          </cell>
          <cell r="F75" t="str">
            <v>Versetzen Pflastersteine 11/13</v>
          </cell>
          <cell r="G75" t="str">
            <v>Pose de pavés 11/13</v>
          </cell>
          <cell r="H75" t="str">
            <v>Pose de pavés 11/13</v>
          </cell>
          <cell r="I75" t="str">
            <v>Posa di cubetti 11/13</v>
          </cell>
          <cell r="J75" t="str">
            <v>Posa di cubetti 11/13</v>
          </cell>
          <cell r="K75" t="str">
            <v>m</v>
          </cell>
          <cell r="L75" t="str">
            <v>m</v>
          </cell>
          <cell r="M75" t="str">
            <v>m</v>
          </cell>
          <cell r="N75" t="e">
            <v>#N/A</v>
          </cell>
          <cell r="O75">
            <v>37.909106000000001</v>
          </cell>
          <cell r="P75">
            <v>63</v>
          </cell>
          <cell r="Q75">
            <v>40.702016999999998</v>
          </cell>
          <cell r="R75">
            <v>26</v>
          </cell>
          <cell r="S75">
            <v>38.216363999999999</v>
          </cell>
          <cell r="T75">
            <v>8</v>
          </cell>
          <cell r="U75">
            <v>36.171111000000003</v>
          </cell>
          <cell r="V75">
            <v>6</v>
          </cell>
          <cell r="W75">
            <v>36.342500000000001</v>
          </cell>
          <cell r="X75">
            <v>7</v>
          </cell>
          <cell r="Y75">
            <v>34.075000000000003</v>
          </cell>
          <cell r="Z75">
            <v>3</v>
          </cell>
          <cell r="AA75">
            <v>39.956000000000003</v>
          </cell>
          <cell r="AB75">
            <v>8</v>
          </cell>
          <cell r="AC75">
            <v>43.671429000000003</v>
          </cell>
          <cell r="AD75">
            <v>5</v>
          </cell>
          <cell r="AE75">
            <v>37.46</v>
          </cell>
          <cell r="AF75">
            <v>5</v>
          </cell>
          <cell r="AG75">
            <v>42.26</v>
          </cell>
          <cell r="AH75">
            <v>21</v>
          </cell>
        </row>
        <row r="76">
          <cell r="B76" t="str">
            <v>222.331.114</v>
          </cell>
          <cell r="C76" t="str">
            <v>222.331.114</v>
          </cell>
          <cell r="D76">
            <v>6</v>
          </cell>
          <cell r="E76" t="str">
            <v>Verstezen Beton-Stellsteine RB 15</v>
          </cell>
          <cell r="F76" t="str">
            <v>Verstezen Beton-Stellsteine RB 15</v>
          </cell>
          <cell r="G76" t="str">
            <v>Pose de bordure en béton RB 15</v>
          </cell>
          <cell r="H76" t="str">
            <v>Pose de bordure en béton RB 15</v>
          </cell>
          <cell r="I76" t="str">
            <v>Posa di bordure in calcestruzzo RB 15</v>
          </cell>
          <cell r="J76" t="str">
            <v>Posa di bordure in calcestruzzo RB 15</v>
          </cell>
          <cell r="K76" t="str">
            <v>m</v>
          </cell>
          <cell r="L76" t="str">
            <v>m</v>
          </cell>
          <cell r="M76" t="str">
            <v>m</v>
          </cell>
          <cell r="N76" t="e">
            <v>#N/A</v>
          </cell>
          <cell r="O76">
            <v>50.388731999999997</v>
          </cell>
          <cell r="P76">
            <v>65</v>
          </cell>
          <cell r="Q76">
            <v>46.881397999999997</v>
          </cell>
          <cell r="R76">
            <v>29</v>
          </cell>
          <cell r="S76">
            <v>49.421999999999997</v>
          </cell>
          <cell r="T76">
            <v>7</v>
          </cell>
          <cell r="U76">
            <v>54.815556000000001</v>
          </cell>
          <cell r="V76">
            <v>6</v>
          </cell>
          <cell r="W76">
            <v>52.198749999999997</v>
          </cell>
          <cell r="X76">
            <v>7</v>
          </cell>
          <cell r="Y76">
            <v>52.3</v>
          </cell>
          <cell r="Z76">
            <v>3</v>
          </cell>
          <cell r="AA76">
            <v>45.869</v>
          </cell>
          <cell r="AB76">
            <v>8</v>
          </cell>
          <cell r="AC76">
            <v>52.978571000000002</v>
          </cell>
          <cell r="AD76">
            <v>5</v>
          </cell>
          <cell r="AE76">
            <v>45.625</v>
          </cell>
          <cell r="AF76">
            <v>5</v>
          </cell>
          <cell r="AG76">
            <v>47.485171999999999</v>
          </cell>
          <cell r="AH76">
            <v>24</v>
          </cell>
        </row>
        <row r="77">
          <cell r="B77">
            <v>223</v>
          </cell>
          <cell r="C77" t="str">
            <v>223</v>
          </cell>
          <cell r="D77">
            <v>4</v>
          </cell>
          <cell r="E77" t="str">
            <v>Tiefbau: Belagsarbeiten</v>
          </cell>
          <cell r="F77" t="str">
            <v>Tiefbau: Belagsarbeiten</v>
          </cell>
          <cell r="G77" t="str">
            <v>Génie civil: Revêtements</v>
          </cell>
          <cell r="H77" t="str">
            <v>Génie civil: Revêtements</v>
          </cell>
          <cell r="I77" t="str">
            <v>Genio civile: Pavimentazioni</v>
          </cell>
          <cell r="J77" t="str">
            <v>Genio civile: Pavimentazioni</v>
          </cell>
          <cell r="K77"/>
          <cell r="L77"/>
          <cell r="M77"/>
          <cell r="N77"/>
          <cell r="O77">
            <v>144.48511400000001</v>
          </cell>
          <cell r="P77">
            <v>67</v>
          </cell>
          <cell r="Q77">
            <v>148.317927</v>
          </cell>
          <cell r="R77">
            <v>29</v>
          </cell>
          <cell r="S77">
            <v>130.60136399999999</v>
          </cell>
          <cell r="T77">
            <v>8</v>
          </cell>
          <cell r="U77">
            <v>136.15888899999999</v>
          </cell>
          <cell r="V77">
            <v>6</v>
          </cell>
          <cell r="W77">
            <v>148.153333</v>
          </cell>
          <cell r="X77">
            <v>8</v>
          </cell>
          <cell r="Y77">
            <v>140.82499999999999</v>
          </cell>
          <cell r="Z77">
            <v>3</v>
          </cell>
          <cell r="AA77">
            <v>161.12549999999999</v>
          </cell>
          <cell r="AB77">
            <v>8</v>
          </cell>
          <cell r="AC77">
            <v>173.3</v>
          </cell>
          <cell r="AD77">
            <v>5</v>
          </cell>
          <cell r="AE77">
            <v>153.08750000000001</v>
          </cell>
          <cell r="AF77">
            <v>5</v>
          </cell>
          <cell r="AG77">
            <v>146.02586199999999</v>
          </cell>
          <cell r="AH77">
            <v>24</v>
          </cell>
        </row>
        <row r="78">
          <cell r="B78" t="str">
            <v>223.441.313</v>
          </cell>
          <cell r="C78" t="str">
            <v>223.441.313</v>
          </cell>
          <cell r="D78">
            <v>6</v>
          </cell>
          <cell r="E78" t="str">
            <v>Einbau Belag AC T 22N mm 80</v>
          </cell>
          <cell r="F78" t="str">
            <v>Einbau Belag AC T 22N mm 80</v>
          </cell>
          <cell r="G78" t="str">
            <v>Pose de revêtement AC T 22N mm 80</v>
          </cell>
          <cell r="H78" t="str">
            <v>Pose de revêtement AC T 22N mm 80</v>
          </cell>
          <cell r="I78" t="str">
            <v>Posa di pavimentazioni AC T 22N mm 80</v>
          </cell>
          <cell r="J78" t="str">
            <v>Posa di pavimentazioni AC T 22N mm 80</v>
          </cell>
          <cell r="K78" t="str">
            <v>t</v>
          </cell>
          <cell r="L78" t="str">
            <v>t</v>
          </cell>
          <cell r="M78" t="str">
            <v>t</v>
          </cell>
          <cell r="N78" t="e">
            <v>#N/A</v>
          </cell>
          <cell r="O78">
            <v>126.79792500000001</v>
          </cell>
          <cell r="P78">
            <v>67</v>
          </cell>
          <cell r="Q78">
            <v>137.41814099999999</v>
          </cell>
          <cell r="R78">
            <v>29</v>
          </cell>
          <cell r="S78">
            <v>113.979091</v>
          </cell>
          <cell r="T78">
            <v>8</v>
          </cell>
          <cell r="U78">
            <v>122.49888900000001</v>
          </cell>
          <cell r="V78">
            <v>6</v>
          </cell>
          <cell r="W78">
            <v>122.38</v>
          </cell>
          <cell r="X78">
            <v>8</v>
          </cell>
          <cell r="Y78">
            <v>117.95</v>
          </cell>
          <cell r="Z78">
            <v>3</v>
          </cell>
          <cell r="AA78">
            <v>145.81</v>
          </cell>
          <cell r="AB78">
            <v>8</v>
          </cell>
          <cell r="AC78">
            <v>155.68571399999999</v>
          </cell>
          <cell r="AD78">
            <v>5</v>
          </cell>
          <cell r="AE78">
            <v>140.24</v>
          </cell>
          <cell r="AF78">
            <v>5</v>
          </cell>
          <cell r="AG78">
            <v>136.06206900000001</v>
          </cell>
          <cell r="AH78">
            <v>24</v>
          </cell>
        </row>
        <row r="79">
          <cell r="B79" t="str">
            <v>223.442.212</v>
          </cell>
          <cell r="C79" t="str">
            <v>223.442.212</v>
          </cell>
          <cell r="D79">
            <v>6</v>
          </cell>
          <cell r="E79" t="str">
            <v>Einbau Belag AC 11N mm 40</v>
          </cell>
          <cell r="F79" t="str">
            <v>Einbau Belag AC 11N mm 40</v>
          </cell>
          <cell r="G79" t="str">
            <v>Pose de revêtement AC 11N mm 40</v>
          </cell>
          <cell r="H79" t="str">
            <v>Pose de revêtement AC 11N mm 40</v>
          </cell>
          <cell r="I79" t="str">
            <v>Posa di pavimentazioni AC 11N mm 40</v>
          </cell>
          <cell r="J79" t="str">
            <v>Posa di pavimentazioni AC 11N mm 40</v>
          </cell>
          <cell r="K79" t="str">
            <v>t</v>
          </cell>
          <cell r="L79" t="str">
            <v>t</v>
          </cell>
          <cell r="M79" t="str">
            <v>t</v>
          </cell>
          <cell r="N79" t="e">
            <v>#N/A</v>
          </cell>
          <cell r="O79">
            <v>162.172304</v>
          </cell>
          <cell r="P79">
            <v>67</v>
          </cell>
          <cell r="Q79">
            <v>159.217713</v>
          </cell>
          <cell r="R79">
            <v>29</v>
          </cell>
          <cell r="S79">
            <v>147.223636</v>
          </cell>
          <cell r="T79">
            <v>8</v>
          </cell>
          <cell r="U79">
            <v>149.81888900000001</v>
          </cell>
          <cell r="V79">
            <v>6</v>
          </cell>
          <cell r="W79">
            <v>173.92666700000001</v>
          </cell>
          <cell r="X79">
            <v>8</v>
          </cell>
          <cell r="Y79">
            <v>163.69999999999999</v>
          </cell>
          <cell r="Z79">
            <v>3</v>
          </cell>
          <cell r="AA79">
            <v>176.441</v>
          </cell>
          <cell r="AB79">
            <v>8</v>
          </cell>
          <cell r="AC79">
            <v>190.914286</v>
          </cell>
          <cell r="AD79">
            <v>5</v>
          </cell>
          <cell r="AE79">
            <v>165.935</v>
          </cell>
          <cell r="AF79">
            <v>5</v>
          </cell>
          <cell r="AG79">
            <v>155.989655</v>
          </cell>
          <cell r="AH79">
            <v>24</v>
          </cell>
        </row>
        <row r="80">
          <cell r="B80" t="str">
            <v>231.b.n</v>
          </cell>
          <cell r="C80" t="str">
            <v>231.b.n</v>
          </cell>
          <cell r="D80">
            <v>4</v>
          </cell>
          <cell r="E80" t="str">
            <v>Apparate Starkstrom</v>
          </cell>
          <cell r="F80" t="str">
            <v>Apparate Starkstrom</v>
          </cell>
          <cell r="G80" t="str">
            <v>Appareils à courant fort</v>
          </cell>
          <cell r="H80" t="str">
            <v>Appareils à courant fort</v>
          </cell>
          <cell r="I80" t="str">
            <v>Apparecchi a corrente forte</v>
          </cell>
          <cell r="J80" t="str">
            <v>Apparecchi a corrente forte</v>
          </cell>
          <cell r="K80"/>
          <cell r="L80"/>
          <cell r="M80"/>
          <cell r="N80"/>
          <cell r="O80">
            <v>100439.2788</v>
          </cell>
          <cell r="P80">
            <v>58</v>
          </cell>
          <cell r="Q80">
            <v>130435.0615</v>
          </cell>
          <cell r="R80">
            <v>16</v>
          </cell>
          <cell r="S80">
            <v>93014.171000000002</v>
          </cell>
          <cell r="T80">
            <v>9</v>
          </cell>
          <cell r="U80">
            <v>91764.736999999994</v>
          </cell>
          <cell r="V80">
            <v>9</v>
          </cell>
          <cell r="W80">
            <v>102733.0383</v>
          </cell>
          <cell r="X80">
            <v>5</v>
          </cell>
          <cell r="Y80">
            <v>83982.07</v>
          </cell>
          <cell r="Z80">
            <v>5</v>
          </cell>
          <cell r="AA80">
            <v>99045.8</v>
          </cell>
          <cell r="AB80">
            <v>7</v>
          </cell>
          <cell r="AC80">
            <v>82117.179999999993</v>
          </cell>
          <cell r="AD80">
            <v>7</v>
          </cell>
          <cell r="AE80">
            <v>131803.1318</v>
          </cell>
          <cell r="AF80">
            <v>11</v>
          </cell>
          <cell r="AG80">
            <v>129777.622</v>
          </cell>
          <cell r="AH80">
            <v>5</v>
          </cell>
        </row>
        <row r="81">
          <cell r="B81" t="str">
            <v>b.n.231</v>
          </cell>
          <cell r="C81" t="str">
            <v>b.n.231</v>
          </cell>
          <cell r="D81">
            <v>6</v>
          </cell>
          <cell r="E81" t="str">
            <v>Apparate Starkstrom</v>
          </cell>
          <cell r="F81" t="str">
            <v>Apparate Starkstrom</v>
          </cell>
          <cell r="G81" t="str">
            <v>Appareils à courant fort</v>
          </cell>
          <cell r="H81" t="str">
            <v>Appareils à courant fort</v>
          </cell>
          <cell r="I81" t="str">
            <v>Apparecchi a corrente forte</v>
          </cell>
          <cell r="J81" t="str">
            <v>Apparecchi a corrente forte</v>
          </cell>
          <cell r="K81" t="str">
            <v>gl</v>
          </cell>
          <cell r="L81" t="str">
            <v>gl</v>
          </cell>
          <cell r="M81" t="str">
            <v>gl</v>
          </cell>
          <cell r="N81" t="e">
            <v>#N/A</v>
          </cell>
          <cell r="O81">
            <v>100439.2788</v>
          </cell>
          <cell r="P81">
            <v>58</v>
          </cell>
          <cell r="Q81">
            <v>130435.0615</v>
          </cell>
          <cell r="R81">
            <v>16</v>
          </cell>
          <cell r="S81">
            <v>93014.171000000002</v>
          </cell>
          <cell r="T81">
            <v>9</v>
          </cell>
          <cell r="U81">
            <v>91764.736999999994</v>
          </cell>
          <cell r="V81">
            <v>9</v>
          </cell>
          <cell r="W81">
            <v>102733.0383</v>
          </cell>
          <cell r="X81">
            <v>5</v>
          </cell>
          <cell r="Y81">
            <v>83982.07</v>
          </cell>
          <cell r="Z81">
            <v>5</v>
          </cell>
          <cell r="AA81">
            <v>99045.8</v>
          </cell>
          <cell r="AB81">
            <v>7</v>
          </cell>
          <cell r="AC81">
            <v>82117.179999999993</v>
          </cell>
          <cell r="AD81">
            <v>7</v>
          </cell>
          <cell r="AE81">
            <v>131803.1318</v>
          </cell>
          <cell r="AF81">
            <v>11</v>
          </cell>
          <cell r="AG81">
            <v>129777.622</v>
          </cell>
          <cell r="AH81">
            <v>5</v>
          </cell>
        </row>
        <row r="82">
          <cell r="B82" t="str">
            <v>231.w.n</v>
          </cell>
          <cell r="C82" t="str">
            <v>231.w.n</v>
          </cell>
          <cell r="D82">
            <v>4</v>
          </cell>
          <cell r="E82" t="str">
            <v>Apparate Starkstrom</v>
          </cell>
          <cell r="F82" t="str">
            <v>Apparate Starkstrom</v>
          </cell>
          <cell r="G82" t="str">
            <v>Appareils à courant fort</v>
          </cell>
          <cell r="H82" t="str">
            <v>Appareils à courant fort</v>
          </cell>
          <cell r="I82" t="str">
            <v>Apparecchi a corrente forte</v>
          </cell>
          <cell r="J82" t="str">
            <v>Apparecchi a corrente forte</v>
          </cell>
          <cell r="K82"/>
          <cell r="L82"/>
          <cell r="M82"/>
          <cell r="N82"/>
          <cell r="O82">
            <v>55838.893960000001</v>
          </cell>
          <cell r="P82">
            <v>58</v>
          </cell>
          <cell r="Q82">
            <v>73607.889930000005</v>
          </cell>
          <cell r="R82">
            <v>14</v>
          </cell>
          <cell r="S82">
            <v>50087.576000000001</v>
          </cell>
          <cell r="T82">
            <v>9</v>
          </cell>
          <cell r="U82">
            <v>49973.381000000001</v>
          </cell>
          <cell r="V82">
            <v>9</v>
          </cell>
          <cell r="W82">
            <v>59175.355710000003</v>
          </cell>
          <cell r="X82">
            <v>6</v>
          </cell>
          <cell r="Y82">
            <v>46645.197139999997</v>
          </cell>
          <cell r="Z82">
            <v>5</v>
          </cell>
          <cell r="AA82">
            <v>52836.46286</v>
          </cell>
          <cell r="AB82">
            <v>7</v>
          </cell>
          <cell r="AC82">
            <v>47718.143750000003</v>
          </cell>
          <cell r="AD82">
            <v>8</v>
          </cell>
          <cell r="AE82">
            <v>69360.254000000001</v>
          </cell>
          <cell r="AF82">
            <v>10</v>
          </cell>
          <cell r="AG82">
            <v>75649.132500000007</v>
          </cell>
          <cell r="AH82">
            <v>4</v>
          </cell>
        </row>
        <row r="83">
          <cell r="B83" t="str">
            <v>w.n.231</v>
          </cell>
          <cell r="C83" t="str">
            <v>w.n.231</v>
          </cell>
          <cell r="D83">
            <v>6</v>
          </cell>
          <cell r="E83" t="str">
            <v>Apparate Starkstrom</v>
          </cell>
          <cell r="F83" t="str">
            <v>Apparate Starkstrom</v>
          </cell>
          <cell r="G83" t="str">
            <v>Appareils à courant fort</v>
          </cell>
          <cell r="H83" t="str">
            <v>Appareils à courant fort</v>
          </cell>
          <cell r="I83" t="str">
            <v>Apparecchi a corrente forte</v>
          </cell>
          <cell r="J83" t="str">
            <v>Apparecchi a corrente forte</v>
          </cell>
          <cell r="K83" t="str">
            <v>gl</v>
          </cell>
          <cell r="L83" t="str">
            <v>gl</v>
          </cell>
          <cell r="M83" t="str">
            <v>gl</v>
          </cell>
          <cell r="N83" t="e">
            <v>#N/A</v>
          </cell>
          <cell r="O83">
            <v>55838.893960000001</v>
          </cell>
          <cell r="P83">
            <v>58</v>
          </cell>
          <cell r="Q83">
            <v>73607.889930000005</v>
          </cell>
          <cell r="R83">
            <v>14</v>
          </cell>
          <cell r="S83">
            <v>50087.576000000001</v>
          </cell>
          <cell r="T83">
            <v>9</v>
          </cell>
          <cell r="U83">
            <v>49973.381000000001</v>
          </cell>
          <cell r="V83">
            <v>9</v>
          </cell>
          <cell r="W83">
            <v>59175.355710000003</v>
          </cell>
          <cell r="X83">
            <v>6</v>
          </cell>
          <cell r="Y83">
            <v>46645.197139999997</v>
          </cell>
          <cell r="Z83">
            <v>5</v>
          </cell>
          <cell r="AA83">
            <v>52836.46286</v>
          </cell>
          <cell r="AB83">
            <v>7</v>
          </cell>
          <cell r="AC83">
            <v>47718.143750000003</v>
          </cell>
          <cell r="AD83">
            <v>8</v>
          </cell>
          <cell r="AE83">
            <v>69360.254000000001</v>
          </cell>
          <cell r="AF83">
            <v>10</v>
          </cell>
          <cell r="AG83">
            <v>75649.132500000007</v>
          </cell>
          <cell r="AH83">
            <v>4</v>
          </cell>
        </row>
        <row r="84">
          <cell r="B84" t="str">
            <v>232.b.n</v>
          </cell>
          <cell r="C84" t="str">
            <v>232.b.n</v>
          </cell>
          <cell r="D84">
            <v>4</v>
          </cell>
          <cell r="E84" t="str">
            <v>Starkstrominstallationen</v>
          </cell>
          <cell r="F84" t="str">
            <v>Starkstrominstallationen</v>
          </cell>
          <cell r="G84" t="str">
            <v>Installations à courant fort</v>
          </cell>
          <cell r="H84" t="str">
            <v>Installations à courant fort</v>
          </cell>
          <cell r="I84" t="str">
            <v>Impianti a corrente forte</v>
          </cell>
          <cell r="J84" t="str">
            <v>Impianti a corrente forte</v>
          </cell>
          <cell r="K84"/>
          <cell r="L84"/>
          <cell r="M84"/>
          <cell r="N84"/>
          <cell r="O84">
            <v>451088.16649999999</v>
          </cell>
          <cell r="P84">
            <v>58</v>
          </cell>
          <cell r="Q84">
            <v>602073.91969999997</v>
          </cell>
          <cell r="R84">
            <v>16</v>
          </cell>
          <cell r="S84">
            <v>438315.80699999997</v>
          </cell>
          <cell r="T84">
            <v>9</v>
          </cell>
          <cell r="U84">
            <v>390408.82699999999</v>
          </cell>
          <cell r="V84">
            <v>9</v>
          </cell>
          <cell r="W84">
            <v>470962.03169999999</v>
          </cell>
          <cell r="X84">
            <v>5</v>
          </cell>
          <cell r="Y84">
            <v>376338.28139999998</v>
          </cell>
          <cell r="Z84">
            <v>5</v>
          </cell>
          <cell r="AA84">
            <v>398921.71289999998</v>
          </cell>
          <cell r="AB84">
            <v>7</v>
          </cell>
          <cell r="AC84">
            <v>333685.76289999997</v>
          </cell>
          <cell r="AD84">
            <v>7</v>
          </cell>
          <cell r="AE84">
            <v>646037.54909999995</v>
          </cell>
          <cell r="AF84">
            <v>11</v>
          </cell>
          <cell r="AG84">
            <v>580946.772</v>
          </cell>
          <cell r="AH84">
            <v>5</v>
          </cell>
        </row>
        <row r="85">
          <cell r="B85" t="str">
            <v>b.n.232</v>
          </cell>
          <cell r="C85" t="str">
            <v>b.n.232</v>
          </cell>
          <cell r="D85">
            <v>6</v>
          </cell>
          <cell r="E85" t="str">
            <v>Starkstrominstallationen</v>
          </cell>
          <cell r="F85" t="str">
            <v>Starkstrominstallationen</v>
          </cell>
          <cell r="G85" t="str">
            <v>Installations à courant fort</v>
          </cell>
          <cell r="H85" t="str">
            <v>Installations à courant fort</v>
          </cell>
          <cell r="I85" t="str">
            <v>Impianti a corrente forte</v>
          </cell>
          <cell r="J85" t="str">
            <v>Impianti a corrente forte</v>
          </cell>
          <cell r="K85" t="str">
            <v>gl</v>
          </cell>
          <cell r="L85" t="str">
            <v>gl</v>
          </cell>
          <cell r="M85" t="str">
            <v>gl</v>
          </cell>
          <cell r="N85" t="e">
            <v>#N/A</v>
          </cell>
          <cell r="O85">
            <v>451088.16649999999</v>
          </cell>
          <cell r="P85">
            <v>58</v>
          </cell>
          <cell r="Q85">
            <v>602073.91969999997</v>
          </cell>
          <cell r="R85">
            <v>16</v>
          </cell>
          <cell r="S85">
            <v>438315.80699999997</v>
          </cell>
          <cell r="T85">
            <v>9</v>
          </cell>
          <cell r="U85">
            <v>390408.82699999999</v>
          </cell>
          <cell r="V85">
            <v>9</v>
          </cell>
          <cell r="W85">
            <v>470962.03169999999</v>
          </cell>
          <cell r="X85">
            <v>5</v>
          </cell>
          <cell r="Y85">
            <v>376338.28139999998</v>
          </cell>
          <cell r="Z85">
            <v>5</v>
          </cell>
          <cell r="AA85">
            <v>398921.71289999998</v>
          </cell>
          <cell r="AB85">
            <v>7</v>
          </cell>
          <cell r="AC85">
            <v>333685.76289999997</v>
          </cell>
          <cell r="AD85">
            <v>7</v>
          </cell>
          <cell r="AE85">
            <v>646037.54909999995</v>
          </cell>
          <cell r="AF85">
            <v>11</v>
          </cell>
          <cell r="AG85">
            <v>580946.772</v>
          </cell>
          <cell r="AH85">
            <v>5</v>
          </cell>
        </row>
        <row r="86">
          <cell r="B86" t="str">
            <v>232.w.n</v>
          </cell>
          <cell r="C86" t="str">
            <v>232.w.n</v>
          </cell>
          <cell r="D86">
            <v>4</v>
          </cell>
          <cell r="E86" t="str">
            <v>Starkstrominstallationen</v>
          </cell>
          <cell r="F86" t="str">
            <v>Starkstrominstallationen</v>
          </cell>
          <cell r="G86" t="str">
            <v>Installations à courant fort</v>
          </cell>
          <cell r="H86" t="str">
            <v>Installations à courant fort</v>
          </cell>
          <cell r="I86" t="str">
            <v>Installazioni a corrente forte</v>
          </cell>
          <cell r="J86" t="str">
            <v>Installazioni a corrente forte</v>
          </cell>
          <cell r="K86"/>
          <cell r="L86"/>
          <cell r="M86"/>
          <cell r="N86"/>
          <cell r="O86">
            <v>266914.97320000001</v>
          </cell>
          <cell r="P86">
            <v>58</v>
          </cell>
          <cell r="Q86">
            <v>393860.5196</v>
          </cell>
          <cell r="R86">
            <v>15</v>
          </cell>
          <cell r="S86">
            <v>255197.481</v>
          </cell>
          <cell r="T86">
            <v>9</v>
          </cell>
          <cell r="U86">
            <v>244213.084</v>
          </cell>
          <cell r="V86">
            <v>9</v>
          </cell>
          <cell r="W86">
            <v>238439.29670000001</v>
          </cell>
          <cell r="X86">
            <v>5</v>
          </cell>
          <cell r="Y86">
            <v>219884.09289999999</v>
          </cell>
          <cell r="Z86">
            <v>5</v>
          </cell>
          <cell r="AA86">
            <v>226633.53570000001</v>
          </cell>
          <cell r="AB86">
            <v>7</v>
          </cell>
          <cell r="AC86">
            <v>211368.4938</v>
          </cell>
          <cell r="AD86">
            <v>8</v>
          </cell>
          <cell r="AE86">
            <v>402707.27639999997</v>
          </cell>
          <cell r="AF86">
            <v>11</v>
          </cell>
          <cell r="AG86">
            <v>389609.125</v>
          </cell>
          <cell r="AH86">
            <v>4</v>
          </cell>
        </row>
        <row r="87">
          <cell r="B87" t="str">
            <v>w.n.232</v>
          </cell>
          <cell r="C87" t="str">
            <v>w.n.232</v>
          </cell>
          <cell r="D87">
            <v>6</v>
          </cell>
          <cell r="E87" t="str">
            <v>Starkstrominstallationen</v>
          </cell>
          <cell r="F87" t="str">
            <v>Starkstrominstallationen</v>
          </cell>
          <cell r="G87" t="str">
            <v>Installations à courant fort</v>
          </cell>
          <cell r="H87" t="str">
            <v>Installations à courant fort</v>
          </cell>
          <cell r="I87" t="str">
            <v>Installazioni a corrente forte</v>
          </cell>
          <cell r="J87" t="str">
            <v>Installazioni a corrente forte</v>
          </cell>
          <cell r="K87" t="str">
            <v>gl</v>
          </cell>
          <cell r="L87" t="str">
            <v>gl</v>
          </cell>
          <cell r="M87" t="str">
            <v>gl</v>
          </cell>
          <cell r="N87" t="e">
            <v>#N/A</v>
          </cell>
          <cell r="O87">
            <v>266914.97320000001</v>
          </cell>
          <cell r="P87">
            <v>58</v>
          </cell>
          <cell r="Q87">
            <v>393860.5196</v>
          </cell>
          <cell r="R87">
            <v>15</v>
          </cell>
          <cell r="S87">
            <v>255197.481</v>
          </cell>
          <cell r="T87">
            <v>9</v>
          </cell>
          <cell r="U87">
            <v>244213.084</v>
          </cell>
          <cell r="V87">
            <v>9</v>
          </cell>
          <cell r="W87">
            <v>238439.29670000001</v>
          </cell>
          <cell r="X87">
            <v>5</v>
          </cell>
          <cell r="Y87">
            <v>219884.09289999999</v>
          </cell>
          <cell r="Z87">
            <v>5</v>
          </cell>
          <cell r="AA87">
            <v>226633.53570000001</v>
          </cell>
          <cell r="AB87">
            <v>7</v>
          </cell>
          <cell r="AC87">
            <v>211368.4938</v>
          </cell>
          <cell r="AD87">
            <v>8</v>
          </cell>
          <cell r="AE87">
            <v>402707.27639999997</v>
          </cell>
          <cell r="AF87">
            <v>11</v>
          </cell>
          <cell r="AG87">
            <v>389609.125</v>
          </cell>
          <cell r="AH87">
            <v>4</v>
          </cell>
        </row>
        <row r="88">
          <cell r="B88" t="str">
            <v>233.b.n</v>
          </cell>
          <cell r="C88" t="str">
            <v>233.b.n</v>
          </cell>
          <cell r="D88">
            <v>4</v>
          </cell>
          <cell r="E88" t="str">
            <v>Leuchten und Lampen</v>
          </cell>
          <cell r="F88" t="str">
            <v>Leuchten und Lampen</v>
          </cell>
          <cell r="G88" t="str">
            <v>Lustrerie</v>
          </cell>
          <cell r="H88" t="str">
            <v>Lustrerie</v>
          </cell>
          <cell r="I88" t="str">
            <v>Apparecchi per illuminazione</v>
          </cell>
          <cell r="J88" t="str">
            <v>Apparecchi per illuminazione</v>
          </cell>
          <cell r="K88"/>
          <cell r="L88"/>
          <cell r="M88"/>
          <cell r="N88"/>
          <cell r="O88">
            <v>63095.233740000003</v>
          </cell>
          <cell r="P88">
            <v>57</v>
          </cell>
          <cell r="Q88">
            <v>68385.623829999997</v>
          </cell>
          <cell r="R88">
            <v>15</v>
          </cell>
          <cell r="S88">
            <v>62803.028890000001</v>
          </cell>
          <cell r="T88">
            <v>9</v>
          </cell>
          <cell r="U88">
            <v>59321.823640000002</v>
          </cell>
          <cell r="V88">
            <v>10</v>
          </cell>
          <cell r="W88">
            <v>63793.323329999999</v>
          </cell>
          <cell r="X88">
            <v>5</v>
          </cell>
          <cell r="Y88">
            <v>61066.795709999999</v>
          </cell>
          <cell r="Z88">
            <v>5</v>
          </cell>
          <cell r="AA88">
            <v>60946.478329999998</v>
          </cell>
          <cell r="AB88">
            <v>6</v>
          </cell>
          <cell r="AC88">
            <v>61355.922859999999</v>
          </cell>
          <cell r="AD88">
            <v>7</v>
          </cell>
          <cell r="AE88">
            <v>69678.353640000001</v>
          </cell>
          <cell r="AF88">
            <v>11</v>
          </cell>
          <cell r="AG88">
            <v>67764.39</v>
          </cell>
          <cell r="AH88">
            <v>4</v>
          </cell>
        </row>
        <row r="89">
          <cell r="B89" t="str">
            <v>b.n.233</v>
          </cell>
          <cell r="C89" t="str">
            <v>b.n.233</v>
          </cell>
          <cell r="D89">
            <v>6</v>
          </cell>
          <cell r="E89" t="str">
            <v>Leuchten und Lampen</v>
          </cell>
          <cell r="F89" t="str">
            <v>Leuchten und Lampen</v>
          </cell>
          <cell r="G89" t="str">
            <v>Lustrerie</v>
          </cell>
          <cell r="H89" t="str">
            <v>Lustrerie</v>
          </cell>
          <cell r="I89" t="str">
            <v>Apparecchi per illuminazione</v>
          </cell>
          <cell r="J89" t="str">
            <v>Apparecchi per illuminazione</v>
          </cell>
          <cell r="K89" t="str">
            <v>gl</v>
          </cell>
          <cell r="L89" t="str">
            <v>gl</v>
          </cell>
          <cell r="M89" t="str">
            <v>gl</v>
          </cell>
          <cell r="N89" t="e">
            <v>#N/A</v>
          </cell>
          <cell r="O89">
            <v>63095.233740000003</v>
          </cell>
          <cell r="P89">
            <v>57</v>
          </cell>
          <cell r="Q89">
            <v>68385.623829999997</v>
          </cell>
          <cell r="R89">
            <v>15</v>
          </cell>
          <cell r="S89">
            <v>62803.028890000001</v>
          </cell>
          <cell r="T89">
            <v>9</v>
          </cell>
          <cell r="U89">
            <v>59321.823640000002</v>
          </cell>
          <cell r="V89">
            <v>10</v>
          </cell>
          <cell r="W89">
            <v>63793.323329999999</v>
          </cell>
          <cell r="X89">
            <v>5</v>
          </cell>
          <cell r="Y89">
            <v>61066.795709999999</v>
          </cell>
          <cell r="Z89">
            <v>5</v>
          </cell>
          <cell r="AA89">
            <v>60946.478329999998</v>
          </cell>
          <cell r="AB89">
            <v>6</v>
          </cell>
          <cell r="AC89">
            <v>61355.922859999999</v>
          </cell>
          <cell r="AD89">
            <v>7</v>
          </cell>
          <cell r="AE89">
            <v>69678.353640000001</v>
          </cell>
          <cell r="AF89">
            <v>11</v>
          </cell>
          <cell r="AG89">
            <v>67764.39</v>
          </cell>
          <cell r="AH89">
            <v>4</v>
          </cell>
        </row>
        <row r="90">
          <cell r="B90" t="str">
            <v>233.w.n</v>
          </cell>
          <cell r="C90" t="str">
            <v>233.w.n</v>
          </cell>
          <cell r="D90">
            <v>4</v>
          </cell>
          <cell r="E90" t="str">
            <v>Leuchten und Lampen</v>
          </cell>
          <cell r="F90" t="str">
            <v>Leuchten und Lampen</v>
          </cell>
          <cell r="G90" t="str">
            <v>Lustrerie</v>
          </cell>
          <cell r="H90" t="str">
            <v>Lustrerie</v>
          </cell>
          <cell r="I90" t="str">
            <v>Apparecchi per illuminazione</v>
          </cell>
          <cell r="J90" t="str">
            <v>Apparecchi per illuminazione</v>
          </cell>
          <cell r="K90"/>
          <cell r="L90"/>
          <cell r="M90"/>
          <cell r="N90"/>
          <cell r="O90">
            <v>78865.479149999999</v>
          </cell>
          <cell r="P90">
            <v>58</v>
          </cell>
          <cell r="Q90">
            <v>96314.319329999998</v>
          </cell>
          <cell r="R90">
            <v>14</v>
          </cell>
          <cell r="S90">
            <v>74076.021999999997</v>
          </cell>
          <cell r="T90">
            <v>9</v>
          </cell>
          <cell r="U90">
            <v>72611.705000000002</v>
          </cell>
          <cell r="V90">
            <v>9</v>
          </cell>
          <cell r="W90">
            <v>80888.990000000005</v>
          </cell>
          <cell r="X90">
            <v>6</v>
          </cell>
          <cell r="Y90">
            <v>72993.464290000004</v>
          </cell>
          <cell r="Z90">
            <v>5</v>
          </cell>
          <cell r="AA90">
            <v>69105.988570000001</v>
          </cell>
          <cell r="AB90">
            <v>7</v>
          </cell>
          <cell r="AC90">
            <v>76947.317500000005</v>
          </cell>
          <cell r="AD90">
            <v>8</v>
          </cell>
          <cell r="AE90">
            <v>91572.138999999996</v>
          </cell>
          <cell r="AF90">
            <v>10</v>
          </cell>
          <cell r="AG90">
            <v>98593.22</v>
          </cell>
          <cell r="AH90">
            <v>4</v>
          </cell>
        </row>
        <row r="91">
          <cell r="B91" t="str">
            <v>w.n.233</v>
          </cell>
          <cell r="C91" t="str">
            <v>w.n.233</v>
          </cell>
          <cell r="D91">
            <v>6</v>
          </cell>
          <cell r="E91" t="str">
            <v>Leuchten und Lampen</v>
          </cell>
          <cell r="F91" t="str">
            <v>Leuchten und Lampen</v>
          </cell>
          <cell r="G91" t="str">
            <v>Lustrerie</v>
          </cell>
          <cell r="H91" t="str">
            <v>Lustrerie</v>
          </cell>
          <cell r="I91" t="str">
            <v>Apparecchi per illuminazione</v>
          </cell>
          <cell r="J91" t="str">
            <v>Apparecchi per illuminazione</v>
          </cell>
          <cell r="K91" t="str">
            <v>gl</v>
          </cell>
          <cell r="L91" t="str">
            <v>gl</v>
          </cell>
          <cell r="M91" t="str">
            <v>gl</v>
          </cell>
          <cell r="N91" t="e">
            <v>#N/A</v>
          </cell>
          <cell r="O91">
            <v>78865.479149999999</v>
          </cell>
          <cell r="P91">
            <v>58</v>
          </cell>
          <cell r="Q91">
            <v>96314.319329999998</v>
          </cell>
          <cell r="R91">
            <v>14</v>
          </cell>
          <cell r="S91">
            <v>74076.021999999997</v>
          </cell>
          <cell r="T91">
            <v>9</v>
          </cell>
          <cell r="U91">
            <v>72611.705000000002</v>
          </cell>
          <cell r="V91">
            <v>9</v>
          </cell>
          <cell r="W91">
            <v>80888.990000000005</v>
          </cell>
          <cell r="X91">
            <v>6</v>
          </cell>
          <cell r="Y91">
            <v>72993.464290000004</v>
          </cell>
          <cell r="Z91">
            <v>5</v>
          </cell>
          <cell r="AA91">
            <v>69105.988570000001</v>
          </cell>
          <cell r="AB91">
            <v>7</v>
          </cell>
          <cell r="AC91">
            <v>76947.317500000005</v>
          </cell>
          <cell r="AD91">
            <v>8</v>
          </cell>
          <cell r="AE91">
            <v>91572.138999999996</v>
          </cell>
          <cell r="AF91">
            <v>10</v>
          </cell>
          <cell r="AG91">
            <v>98593.22</v>
          </cell>
          <cell r="AH91">
            <v>4</v>
          </cell>
        </row>
        <row r="92">
          <cell r="B92" t="str">
            <v>236.b.n</v>
          </cell>
          <cell r="C92" t="str">
            <v>236.b.n</v>
          </cell>
          <cell r="D92">
            <v>4</v>
          </cell>
          <cell r="E92" t="str">
            <v>Schwachstrominstallationen</v>
          </cell>
          <cell r="F92" t="str">
            <v>Schwachstrominstallationen</v>
          </cell>
          <cell r="G92" t="str">
            <v>Installations à courant faible</v>
          </cell>
          <cell r="H92" t="str">
            <v>Installations à courant faible</v>
          </cell>
          <cell r="I92" t="str">
            <v>Impianti a corrente debole</v>
          </cell>
          <cell r="J92" t="str">
            <v>Impianti a corrente debole</v>
          </cell>
          <cell r="K92"/>
          <cell r="L92"/>
          <cell r="M92"/>
          <cell r="N92"/>
          <cell r="O92">
            <v>177915.9148</v>
          </cell>
          <cell r="P92">
            <v>58</v>
          </cell>
          <cell r="Q92">
            <v>236600.48069999999</v>
          </cell>
          <cell r="R92">
            <v>16</v>
          </cell>
          <cell r="S92">
            <v>172093.81899999999</v>
          </cell>
          <cell r="T92">
            <v>9</v>
          </cell>
          <cell r="U92">
            <v>161787.19099999999</v>
          </cell>
          <cell r="V92">
            <v>9</v>
          </cell>
          <cell r="W92">
            <v>183650.9167</v>
          </cell>
          <cell r="X92">
            <v>5</v>
          </cell>
          <cell r="Y92">
            <v>148742.90710000001</v>
          </cell>
          <cell r="Z92">
            <v>5</v>
          </cell>
          <cell r="AA92">
            <v>152053.29139999999</v>
          </cell>
          <cell r="AB92">
            <v>7</v>
          </cell>
          <cell r="AC92">
            <v>135442.1329</v>
          </cell>
          <cell r="AD92">
            <v>7</v>
          </cell>
          <cell r="AE92">
            <v>248445.5</v>
          </cell>
          <cell r="AF92">
            <v>11</v>
          </cell>
          <cell r="AG92">
            <v>230908.242</v>
          </cell>
          <cell r="AH92">
            <v>5</v>
          </cell>
        </row>
        <row r="93">
          <cell r="B93" t="str">
            <v>b.n.236</v>
          </cell>
          <cell r="C93" t="str">
            <v>b.n.236</v>
          </cell>
          <cell r="D93">
            <v>6</v>
          </cell>
          <cell r="E93" t="str">
            <v>Schwachstrominstallationen</v>
          </cell>
          <cell r="F93" t="str">
            <v>Schwachstrominstallationen</v>
          </cell>
          <cell r="G93" t="str">
            <v>Installations à courant faible</v>
          </cell>
          <cell r="H93" t="str">
            <v>Installations à courant faible</v>
          </cell>
          <cell r="I93" t="str">
            <v>Impianti a corrente debole</v>
          </cell>
          <cell r="J93" t="str">
            <v>Impianti a corrente debole</v>
          </cell>
          <cell r="K93" t="str">
            <v>gl</v>
          </cell>
          <cell r="L93" t="str">
            <v>gl</v>
          </cell>
          <cell r="M93" t="str">
            <v>gl</v>
          </cell>
          <cell r="N93" t="e">
            <v>#N/A</v>
          </cell>
          <cell r="O93">
            <v>177915.9148</v>
          </cell>
          <cell r="P93">
            <v>58</v>
          </cell>
          <cell r="Q93">
            <v>236600.48069999999</v>
          </cell>
          <cell r="R93">
            <v>16</v>
          </cell>
          <cell r="S93">
            <v>172093.81899999999</v>
          </cell>
          <cell r="T93">
            <v>9</v>
          </cell>
          <cell r="U93">
            <v>161787.19099999999</v>
          </cell>
          <cell r="V93">
            <v>9</v>
          </cell>
          <cell r="W93">
            <v>183650.9167</v>
          </cell>
          <cell r="X93">
            <v>5</v>
          </cell>
          <cell r="Y93">
            <v>148742.90710000001</v>
          </cell>
          <cell r="Z93">
            <v>5</v>
          </cell>
          <cell r="AA93">
            <v>152053.29139999999</v>
          </cell>
          <cell r="AB93">
            <v>7</v>
          </cell>
          <cell r="AC93">
            <v>135442.1329</v>
          </cell>
          <cell r="AD93">
            <v>7</v>
          </cell>
          <cell r="AE93">
            <v>248445.5</v>
          </cell>
          <cell r="AF93">
            <v>11</v>
          </cell>
          <cell r="AG93">
            <v>230908.242</v>
          </cell>
          <cell r="AH93">
            <v>5</v>
          </cell>
        </row>
        <row r="94">
          <cell r="B94" t="str">
            <v>236.w.n</v>
          </cell>
          <cell r="C94" t="str">
            <v>236.w.n</v>
          </cell>
          <cell r="D94">
            <v>4</v>
          </cell>
          <cell r="E94" t="str">
            <v>Schwachstrominstallationen</v>
          </cell>
          <cell r="F94" t="str">
            <v>Schwachstrominstallationen</v>
          </cell>
          <cell r="G94" t="str">
            <v>Installations à courant faible</v>
          </cell>
          <cell r="H94" t="str">
            <v>Installations à courant faible</v>
          </cell>
          <cell r="I94" t="str">
            <v>Installazioni a corrente debole</v>
          </cell>
          <cell r="J94" t="str">
            <v>Installazioni a corrente debole</v>
          </cell>
          <cell r="K94"/>
          <cell r="L94"/>
          <cell r="M94"/>
          <cell r="N94"/>
          <cell r="O94">
            <v>68191.419269999999</v>
          </cell>
          <cell r="P94">
            <v>57</v>
          </cell>
          <cell r="Q94">
            <v>95208.885630000004</v>
          </cell>
          <cell r="R94">
            <v>14</v>
          </cell>
          <cell r="S94">
            <v>66539.051000000007</v>
          </cell>
          <cell r="T94">
            <v>9</v>
          </cell>
          <cell r="U94">
            <v>61477.082999999999</v>
          </cell>
          <cell r="V94">
            <v>9</v>
          </cell>
          <cell r="W94">
            <v>59731.021670000002</v>
          </cell>
          <cell r="X94">
            <v>5</v>
          </cell>
          <cell r="Y94">
            <v>61821.065710000003</v>
          </cell>
          <cell r="Z94">
            <v>5</v>
          </cell>
          <cell r="AA94">
            <v>59492.052860000003</v>
          </cell>
          <cell r="AB94">
            <v>7</v>
          </cell>
          <cell r="AC94">
            <v>55748.326249999998</v>
          </cell>
          <cell r="AD94">
            <v>8</v>
          </cell>
          <cell r="AE94">
            <v>92101.608999999997</v>
          </cell>
          <cell r="AF94">
            <v>10</v>
          </cell>
          <cell r="AG94">
            <v>96702.117499999993</v>
          </cell>
          <cell r="AH94">
            <v>4</v>
          </cell>
        </row>
        <row r="95">
          <cell r="B95" t="str">
            <v>w.n.236</v>
          </cell>
          <cell r="C95" t="str">
            <v>w.n.236</v>
          </cell>
          <cell r="D95">
            <v>6</v>
          </cell>
          <cell r="E95" t="str">
            <v>Schwachstrominstallationen</v>
          </cell>
          <cell r="F95" t="str">
            <v>Schwachstrominstallationen</v>
          </cell>
          <cell r="G95" t="str">
            <v>Installations à courant faible</v>
          </cell>
          <cell r="H95" t="str">
            <v>Installations à courant faible</v>
          </cell>
          <cell r="I95" t="str">
            <v>Installazioni a corrente debole</v>
          </cell>
          <cell r="J95" t="str">
            <v>Installazioni a corrente debole</v>
          </cell>
          <cell r="K95" t="str">
            <v>gl</v>
          </cell>
          <cell r="L95" t="str">
            <v>gl</v>
          </cell>
          <cell r="M95" t="str">
            <v>gl</v>
          </cell>
          <cell r="N95" t="e">
            <v>#N/A</v>
          </cell>
          <cell r="O95">
            <v>68191.419269999999</v>
          </cell>
          <cell r="P95">
            <v>57</v>
          </cell>
          <cell r="Q95">
            <v>95208.885630000004</v>
          </cell>
          <cell r="R95">
            <v>14</v>
          </cell>
          <cell r="S95">
            <v>66539.051000000007</v>
          </cell>
          <cell r="T95">
            <v>9</v>
          </cell>
          <cell r="U95">
            <v>61477.082999999999</v>
          </cell>
          <cell r="V95">
            <v>9</v>
          </cell>
          <cell r="W95">
            <v>59731.021670000002</v>
          </cell>
          <cell r="X95">
            <v>5</v>
          </cell>
          <cell r="Y95">
            <v>61821.065710000003</v>
          </cell>
          <cell r="Z95">
            <v>5</v>
          </cell>
          <cell r="AA95">
            <v>59492.052860000003</v>
          </cell>
          <cell r="AB95">
            <v>7</v>
          </cell>
          <cell r="AC95">
            <v>55748.326249999998</v>
          </cell>
          <cell r="AD95">
            <v>8</v>
          </cell>
          <cell r="AE95">
            <v>92101.608999999997</v>
          </cell>
          <cell r="AF95">
            <v>10</v>
          </cell>
          <cell r="AG95">
            <v>96702.117499999993</v>
          </cell>
          <cell r="AH95">
            <v>4</v>
          </cell>
        </row>
        <row r="96">
          <cell r="B96">
            <v>237.01</v>
          </cell>
          <cell r="C96" t="str">
            <v>237.01</v>
          </cell>
          <cell r="D96">
            <v>4</v>
          </cell>
          <cell r="E96" t="str">
            <v>Kanalisationen und Entwässerungen</v>
          </cell>
          <cell r="F96" t="str">
            <v>Kanalisationen und Entwässerungen</v>
          </cell>
          <cell r="G96" t="str">
            <v>Canalisations et evacuation des eaux</v>
          </cell>
          <cell r="H96" t="str">
            <v>Canalisations et evacuation des eaux</v>
          </cell>
          <cell r="I96" t="str">
            <v>Canalizzazioni e opere di prosciugamento</v>
          </cell>
          <cell r="J96" t="str">
            <v>Canalizzazioni e opere di prosciugamento</v>
          </cell>
          <cell r="K96"/>
          <cell r="L96"/>
          <cell r="M96"/>
          <cell r="N96"/>
          <cell r="O96">
            <v>177.36650900000001</v>
          </cell>
          <cell r="P96">
            <v>71</v>
          </cell>
          <cell r="Q96">
            <v>173.71892299999999</v>
          </cell>
          <cell r="R96">
            <v>30</v>
          </cell>
          <cell r="S96">
            <v>159.58610100000001</v>
          </cell>
          <cell r="T96">
            <v>8</v>
          </cell>
          <cell r="U96">
            <v>195.78143900000001</v>
          </cell>
          <cell r="V96">
            <v>6</v>
          </cell>
          <cell r="W96">
            <v>203.20993300000001</v>
          </cell>
          <cell r="X96">
            <v>8</v>
          </cell>
          <cell r="Y96">
            <v>176.25988100000001</v>
          </cell>
          <cell r="Z96">
            <v>4</v>
          </cell>
          <cell r="AA96">
            <v>166.581154</v>
          </cell>
          <cell r="AB96">
            <v>8</v>
          </cell>
          <cell r="AC96">
            <v>147.51554100000001</v>
          </cell>
          <cell r="AD96">
            <v>7</v>
          </cell>
          <cell r="AE96">
            <v>188.34850900000001</v>
          </cell>
          <cell r="AF96">
            <v>5</v>
          </cell>
          <cell r="AG96">
            <v>166.688534</v>
          </cell>
          <cell r="AH96">
            <v>25</v>
          </cell>
        </row>
        <row r="97">
          <cell r="B97" t="str">
            <v>237.221.121</v>
          </cell>
          <cell r="C97" t="str">
            <v>237.221.121</v>
          </cell>
          <cell r="D97">
            <v>6</v>
          </cell>
          <cell r="E97" t="str">
            <v>U-Graben</v>
          </cell>
          <cell r="F97" t="str">
            <v>U-Graben</v>
          </cell>
          <cell r="G97" t="str">
            <v>Excavation de tanchée à parois verticales</v>
          </cell>
          <cell r="H97" t="str">
            <v>Excavation de tanchée à parois verticales</v>
          </cell>
          <cell r="I97" t="str">
            <v>Scavo trincea a U</v>
          </cell>
          <cell r="J97" t="str">
            <v>Scavo trincea a U</v>
          </cell>
          <cell r="K97" t="str">
            <v>m3</v>
          </cell>
          <cell r="L97" t="str">
            <v>m3</v>
          </cell>
          <cell r="M97" t="str">
            <v>m3</v>
          </cell>
          <cell r="N97" t="e">
            <v>#N/A</v>
          </cell>
          <cell r="O97">
            <v>21.286854000000002</v>
          </cell>
          <cell r="P97">
            <v>63</v>
          </cell>
          <cell r="Q97">
            <v>19.156641</v>
          </cell>
          <cell r="R97">
            <v>25</v>
          </cell>
          <cell r="S97">
            <v>19.937999999999999</v>
          </cell>
          <cell r="T97">
            <v>7</v>
          </cell>
          <cell r="U97">
            <v>21.251249999999999</v>
          </cell>
          <cell r="V97">
            <v>5</v>
          </cell>
          <cell r="W97">
            <v>26.871110999999999</v>
          </cell>
          <cell r="X97">
            <v>8</v>
          </cell>
          <cell r="Y97">
            <v>21.056000000000001</v>
          </cell>
          <cell r="Z97">
            <v>4</v>
          </cell>
          <cell r="AA97">
            <v>19.667999999999999</v>
          </cell>
          <cell r="AB97">
            <v>8</v>
          </cell>
          <cell r="AC97">
            <v>18.4725</v>
          </cell>
          <cell r="AD97">
            <v>6</v>
          </cell>
          <cell r="AE97">
            <v>21.524286</v>
          </cell>
          <cell r="AF97">
            <v>4</v>
          </cell>
          <cell r="AG97">
            <v>18.018846</v>
          </cell>
          <cell r="AH97">
            <v>21</v>
          </cell>
        </row>
        <row r="98">
          <cell r="B98" t="str">
            <v>237.231.101</v>
          </cell>
          <cell r="C98" t="str">
            <v>237.231.101</v>
          </cell>
          <cell r="D98">
            <v>6</v>
          </cell>
          <cell r="E98" t="str">
            <v>V-Graben</v>
          </cell>
          <cell r="F98" t="str">
            <v>V-Graben</v>
          </cell>
          <cell r="G98" t="str">
            <v>Excavation de tranchées à parois obliques</v>
          </cell>
          <cell r="H98" t="str">
            <v>Excavation de tranchées à parois obliques</v>
          </cell>
          <cell r="I98" t="str">
            <v>Scavo trincea a V</v>
          </cell>
          <cell r="J98" t="str">
            <v>Scavo trincea a V</v>
          </cell>
          <cell r="K98" t="str">
            <v>m3</v>
          </cell>
          <cell r="L98" t="str">
            <v>m3</v>
          </cell>
          <cell r="M98" t="str">
            <v>m3</v>
          </cell>
          <cell r="N98" t="e">
            <v>#N/A</v>
          </cell>
          <cell r="O98">
            <v>17.139095000000001</v>
          </cell>
          <cell r="P98">
            <v>66</v>
          </cell>
          <cell r="Q98">
            <v>17.613147000000001</v>
          </cell>
          <cell r="R98">
            <v>27</v>
          </cell>
          <cell r="S98">
            <v>15.852221999999999</v>
          </cell>
          <cell r="T98">
            <v>7</v>
          </cell>
          <cell r="U98">
            <v>15.82</v>
          </cell>
          <cell r="V98">
            <v>5</v>
          </cell>
          <cell r="W98">
            <v>20.091111000000001</v>
          </cell>
          <cell r="X98">
            <v>8</v>
          </cell>
          <cell r="Y98">
            <v>16.256</v>
          </cell>
          <cell r="Z98">
            <v>4</v>
          </cell>
          <cell r="AA98">
            <v>16.654</v>
          </cell>
          <cell r="AB98">
            <v>8</v>
          </cell>
          <cell r="AC98">
            <v>16.758889</v>
          </cell>
          <cell r="AD98">
            <v>7</v>
          </cell>
          <cell r="AE98">
            <v>19.63</v>
          </cell>
          <cell r="AF98">
            <v>3</v>
          </cell>
          <cell r="AG98">
            <v>16.643929</v>
          </cell>
          <cell r="AH98">
            <v>24</v>
          </cell>
        </row>
        <row r="99">
          <cell r="B99" t="str">
            <v>237.252.121</v>
          </cell>
          <cell r="C99" t="str">
            <v>237.252.121</v>
          </cell>
          <cell r="D99">
            <v>6</v>
          </cell>
          <cell r="E99" t="str">
            <v>Materialtransport bis m 20000</v>
          </cell>
          <cell r="F99" t="str">
            <v>Materialtransport bis m 20000</v>
          </cell>
          <cell r="G99" t="str">
            <v>Transport de matériaux jusquà m 20000</v>
          </cell>
          <cell r="H99" t="str">
            <v>Transport de matériaux jusquà m 20000</v>
          </cell>
          <cell r="I99" t="str">
            <v>Trasporto di materiale fino a m 20000</v>
          </cell>
          <cell r="J99" t="str">
            <v>Trasporto di materiale fino a m 20000</v>
          </cell>
          <cell r="K99" t="str">
            <v>m3</v>
          </cell>
          <cell r="L99" t="str">
            <v>m3</v>
          </cell>
          <cell r="M99" t="str">
            <v>m3</v>
          </cell>
          <cell r="N99" t="e">
            <v>#N/A</v>
          </cell>
          <cell r="O99">
            <v>18.836986</v>
          </cell>
          <cell r="P99">
            <v>66</v>
          </cell>
          <cell r="Q99">
            <v>17.929349999999999</v>
          </cell>
          <cell r="R99">
            <v>28</v>
          </cell>
          <cell r="S99">
            <v>16.753</v>
          </cell>
          <cell r="T99">
            <v>7</v>
          </cell>
          <cell r="U99">
            <v>20.668889</v>
          </cell>
          <cell r="V99">
            <v>6</v>
          </cell>
          <cell r="W99">
            <v>20.667142999999999</v>
          </cell>
          <cell r="X99">
            <v>6</v>
          </cell>
          <cell r="Y99">
            <v>19.564</v>
          </cell>
          <cell r="Z99">
            <v>4</v>
          </cell>
          <cell r="AA99">
            <v>17.18</v>
          </cell>
          <cell r="AB99">
            <v>8</v>
          </cell>
          <cell r="AC99">
            <v>20.578889</v>
          </cell>
          <cell r="AD99">
            <v>7</v>
          </cell>
          <cell r="AE99">
            <v>16.592500000000001</v>
          </cell>
          <cell r="AF99">
            <v>5</v>
          </cell>
          <cell r="AG99">
            <v>18.571785999999999</v>
          </cell>
          <cell r="AH99">
            <v>23</v>
          </cell>
        </row>
        <row r="100">
          <cell r="B100" t="str">
            <v>237.262.113</v>
          </cell>
          <cell r="C100" t="str">
            <v>237.262.113</v>
          </cell>
          <cell r="D100">
            <v>6</v>
          </cell>
          <cell r="E100" t="str">
            <v>Gebühr für Marteriallagerung</v>
          </cell>
          <cell r="F100" t="str">
            <v>Gebühr für Marteriallagerung</v>
          </cell>
          <cell r="G100" t="str">
            <v>Taxe pour dépôt de matériaux</v>
          </cell>
          <cell r="H100" t="str">
            <v>Taxe pour dépôt de matériaux</v>
          </cell>
          <cell r="I100" t="str">
            <v>Tasse per deposito di materiale</v>
          </cell>
          <cell r="J100" t="str">
            <v>Tasse per deposito di materiale</v>
          </cell>
          <cell r="K100" t="str">
            <v>m3</v>
          </cell>
          <cell r="L100" t="str">
            <v>m3</v>
          </cell>
          <cell r="M100" t="str">
            <v>m3</v>
          </cell>
          <cell r="N100" t="e">
            <v>#N/A</v>
          </cell>
          <cell r="O100">
            <v>22.304753000000002</v>
          </cell>
          <cell r="P100">
            <v>65</v>
          </cell>
          <cell r="Q100">
            <v>24.891940000000002</v>
          </cell>
          <cell r="R100">
            <v>24</v>
          </cell>
          <cell r="S100">
            <v>18.869091000000001</v>
          </cell>
          <cell r="T100">
            <v>8</v>
          </cell>
          <cell r="U100">
            <v>21.195556</v>
          </cell>
          <cell r="V100">
            <v>6</v>
          </cell>
          <cell r="W100">
            <v>20.525556000000002</v>
          </cell>
          <cell r="X100">
            <v>8</v>
          </cell>
          <cell r="Y100">
            <v>20.763999999999999</v>
          </cell>
          <cell r="Z100">
            <v>4</v>
          </cell>
          <cell r="AA100">
            <v>23.291</v>
          </cell>
          <cell r="AB100">
            <v>8</v>
          </cell>
          <cell r="AC100">
            <v>38.607778000000003</v>
          </cell>
          <cell r="AD100">
            <v>7</v>
          </cell>
          <cell r="AE100">
            <v>23.897143</v>
          </cell>
          <cell r="AF100">
            <v>4</v>
          </cell>
          <cell r="AG100">
            <v>25.37</v>
          </cell>
          <cell r="AH100">
            <v>20</v>
          </cell>
        </row>
        <row r="101">
          <cell r="B101" t="str">
            <v>237.411.214</v>
          </cell>
          <cell r="C101" t="str">
            <v>237.411.214</v>
          </cell>
          <cell r="D101">
            <v>6</v>
          </cell>
          <cell r="E101" t="str">
            <v>Betonrohre bewehrt DN 500</v>
          </cell>
          <cell r="F101" t="str">
            <v>Betonrohre bewehrt DN 500</v>
          </cell>
          <cell r="G101" t="str">
            <v>Tuyaux en béton armé DN 500</v>
          </cell>
          <cell r="H101" t="str">
            <v>Tuyaux en béton armé DN 500</v>
          </cell>
          <cell r="I101" t="str">
            <v>Tubi di calcestruzzo armato DN 500</v>
          </cell>
          <cell r="J101" t="str">
            <v>Tubi di calcestruzzo armato DN 500</v>
          </cell>
          <cell r="K101" t="str">
            <v>m</v>
          </cell>
          <cell r="L101" t="str">
            <v>m</v>
          </cell>
          <cell r="M101" t="str">
            <v>m</v>
          </cell>
          <cell r="N101" t="e">
            <v>#N/A</v>
          </cell>
          <cell r="O101">
            <v>136.72301300000001</v>
          </cell>
          <cell r="P101">
            <v>51</v>
          </cell>
          <cell r="Q101">
            <v>158.50762700000001</v>
          </cell>
          <cell r="R101">
            <v>19</v>
          </cell>
          <cell r="S101">
            <v>120.414286</v>
          </cell>
          <cell r="T101">
            <v>5</v>
          </cell>
          <cell r="U101">
            <v>140.61875000000001</v>
          </cell>
          <cell r="V101">
            <v>5</v>
          </cell>
          <cell r="W101">
            <v>127.92625</v>
          </cell>
          <cell r="X101">
            <v>7</v>
          </cell>
          <cell r="Y101">
            <v>127.124</v>
          </cell>
          <cell r="Z101">
            <v>4</v>
          </cell>
          <cell r="AA101">
            <v>148.16874999999999</v>
          </cell>
          <cell r="AB101">
            <v>6</v>
          </cell>
          <cell r="AC101">
            <v>149.517143</v>
          </cell>
          <cell r="AD101">
            <v>5</v>
          </cell>
          <cell r="AE101">
            <v>137.744</v>
          </cell>
          <cell r="AF101">
            <v>2</v>
          </cell>
          <cell r="AG101">
            <v>168.48578900000001</v>
          </cell>
          <cell r="AH101">
            <v>17</v>
          </cell>
        </row>
        <row r="102">
          <cell r="B102" t="str">
            <v>237.451.113</v>
          </cell>
          <cell r="C102" t="str">
            <v>237.451.113</v>
          </cell>
          <cell r="D102">
            <v>6</v>
          </cell>
          <cell r="E102" t="str">
            <v>PE-Rohre</v>
          </cell>
          <cell r="F102" t="str">
            <v>PE-Rohre</v>
          </cell>
          <cell r="G102" t="str">
            <v>Tuyaux en PE</v>
          </cell>
          <cell r="H102" t="str">
            <v>Tuyaux en PE</v>
          </cell>
          <cell r="I102" t="str">
            <v>Tubi di PE</v>
          </cell>
          <cell r="J102" t="str">
            <v>Tubi di PE</v>
          </cell>
          <cell r="K102" t="str">
            <v>m</v>
          </cell>
          <cell r="L102" t="str">
            <v>m</v>
          </cell>
          <cell r="M102" t="str">
            <v>m</v>
          </cell>
          <cell r="N102" t="e">
            <v>#N/A</v>
          </cell>
          <cell r="O102">
            <v>21.151029999999999</v>
          </cell>
          <cell r="P102">
            <v>64</v>
          </cell>
          <cell r="Q102">
            <v>20.341719000000001</v>
          </cell>
          <cell r="R102">
            <v>27</v>
          </cell>
          <cell r="S102">
            <v>21.324999999999999</v>
          </cell>
          <cell r="T102">
            <v>6</v>
          </cell>
          <cell r="U102">
            <v>20.638750000000002</v>
          </cell>
          <cell r="V102">
            <v>5</v>
          </cell>
          <cell r="W102">
            <v>25.301110999999999</v>
          </cell>
          <cell r="X102">
            <v>8</v>
          </cell>
          <cell r="Y102">
            <v>19.2</v>
          </cell>
          <cell r="Z102">
            <v>4</v>
          </cell>
          <cell r="AA102">
            <v>19.398889</v>
          </cell>
          <cell r="AB102">
            <v>7</v>
          </cell>
          <cell r="AC102">
            <v>18.916667</v>
          </cell>
          <cell r="AD102">
            <v>7</v>
          </cell>
          <cell r="AE102">
            <v>19.995999999999999</v>
          </cell>
          <cell r="AF102">
            <v>2</v>
          </cell>
          <cell r="AG102">
            <v>20.507857000000001</v>
          </cell>
          <cell r="AH102">
            <v>25</v>
          </cell>
        </row>
        <row r="103">
          <cell r="B103" t="str">
            <v>237.451.114</v>
          </cell>
          <cell r="C103" t="str">
            <v>237.451.114</v>
          </cell>
          <cell r="D103">
            <v>6</v>
          </cell>
          <cell r="E103" t="str">
            <v>Polyethylenrohre DN/OD 200</v>
          </cell>
          <cell r="F103" t="str">
            <v>Polyethylenrohre DN/OD 200</v>
          </cell>
          <cell r="G103" t="str">
            <v>Tube en polyéthylène DN/OD 200</v>
          </cell>
          <cell r="H103" t="str">
            <v>Tube en polyéthylène DN/OD 200</v>
          </cell>
          <cell r="I103" t="str">
            <v>Tubi di polietilene DN/OD 200</v>
          </cell>
          <cell r="J103" t="str">
            <v>Tubi di polietilene DN/OD 200</v>
          </cell>
          <cell r="K103" t="str">
            <v>m</v>
          </cell>
          <cell r="L103" t="str">
            <v>m</v>
          </cell>
          <cell r="M103" t="str">
            <v>m</v>
          </cell>
          <cell r="N103" t="e">
            <v>#N/A</v>
          </cell>
          <cell r="O103">
            <v>26.729237999999999</v>
          </cell>
          <cell r="P103">
            <v>64</v>
          </cell>
          <cell r="Q103">
            <v>25.048136</v>
          </cell>
          <cell r="R103">
            <v>27</v>
          </cell>
          <cell r="S103">
            <v>27.978750000000002</v>
          </cell>
          <cell r="T103">
            <v>6</v>
          </cell>
          <cell r="U103">
            <v>26.24</v>
          </cell>
          <cell r="V103">
            <v>5</v>
          </cell>
          <cell r="W103">
            <v>31.433333000000001</v>
          </cell>
          <cell r="X103">
            <v>8</v>
          </cell>
          <cell r="Y103">
            <v>24.484000000000002</v>
          </cell>
          <cell r="Z103">
            <v>4</v>
          </cell>
          <cell r="AA103">
            <v>24.516667000000002</v>
          </cell>
          <cell r="AB103">
            <v>7</v>
          </cell>
          <cell r="AC103">
            <v>23.096667</v>
          </cell>
          <cell r="AD103">
            <v>7</v>
          </cell>
          <cell r="AE103">
            <v>24.064</v>
          </cell>
          <cell r="AF103">
            <v>2</v>
          </cell>
          <cell r="AG103">
            <v>25.521070999999999</v>
          </cell>
          <cell r="AH103">
            <v>25</v>
          </cell>
        </row>
        <row r="104">
          <cell r="B104" t="str">
            <v>237.451.115</v>
          </cell>
          <cell r="C104" t="str">
            <v>237.451.115</v>
          </cell>
          <cell r="D104">
            <v>6</v>
          </cell>
          <cell r="E104" t="str">
            <v>Polyethylenrohre DN/OD 250</v>
          </cell>
          <cell r="F104" t="str">
            <v>Polyethylenrohre DN/OD 250</v>
          </cell>
          <cell r="G104" t="str">
            <v>Tube polyéthylène DN/OD 250</v>
          </cell>
          <cell r="H104" t="str">
            <v>Tube polyéthylène DN/OD 250</v>
          </cell>
          <cell r="I104" t="str">
            <v>Tubi polietilene DN/OD 250</v>
          </cell>
          <cell r="J104" t="str">
            <v>Tubi polietilene DN/OD 250</v>
          </cell>
          <cell r="K104" t="str">
            <v>m</v>
          </cell>
          <cell r="L104" t="str">
            <v>m</v>
          </cell>
          <cell r="M104" t="str">
            <v>m</v>
          </cell>
          <cell r="N104" t="e">
            <v>#N/A</v>
          </cell>
          <cell r="O104">
            <v>38.539326000000003</v>
          </cell>
          <cell r="P104">
            <v>64</v>
          </cell>
          <cell r="Q104">
            <v>36.722147999999997</v>
          </cell>
          <cell r="R104">
            <v>27</v>
          </cell>
          <cell r="S104">
            <v>38.6875</v>
          </cell>
          <cell r="T104">
            <v>6</v>
          </cell>
          <cell r="U104">
            <v>40.753749999999997</v>
          </cell>
          <cell r="V104">
            <v>5</v>
          </cell>
          <cell r="W104">
            <v>44.121110999999999</v>
          </cell>
          <cell r="X104">
            <v>8</v>
          </cell>
          <cell r="Y104">
            <v>35.671999999999997</v>
          </cell>
          <cell r="Z104">
            <v>4</v>
          </cell>
          <cell r="AA104">
            <v>35.913333000000002</v>
          </cell>
          <cell r="AB104">
            <v>7</v>
          </cell>
          <cell r="AC104">
            <v>32.573332999999998</v>
          </cell>
          <cell r="AD104">
            <v>7</v>
          </cell>
          <cell r="AE104">
            <v>32.951999999999998</v>
          </cell>
          <cell r="AF104">
            <v>2</v>
          </cell>
          <cell r="AG104">
            <v>38.533929000000001</v>
          </cell>
          <cell r="AH104">
            <v>25</v>
          </cell>
        </row>
        <row r="105">
          <cell r="B105" t="str">
            <v>237.611.123</v>
          </cell>
          <cell r="C105" t="str">
            <v>237.611.123</v>
          </cell>
          <cell r="D105">
            <v>6</v>
          </cell>
          <cell r="E105" t="str">
            <v>Kontrollschächte 15 t</v>
          </cell>
          <cell r="F105" t="str">
            <v>Kontrollschächte 15 t</v>
          </cell>
          <cell r="G105" t="str">
            <v>Regards de visite 15 t</v>
          </cell>
          <cell r="H105" t="str">
            <v>Regards de visite 15 t</v>
          </cell>
          <cell r="I105" t="str">
            <v>Pozzetti 15 t</v>
          </cell>
          <cell r="J105" t="str">
            <v>Pozzetti 15 t</v>
          </cell>
          <cell r="K105" t="str">
            <v>Stk</v>
          </cell>
          <cell r="L105" t="str">
            <v>pce</v>
          </cell>
          <cell r="M105" t="str">
            <v>pz</v>
          </cell>
          <cell r="N105" t="e">
            <v>#N/A</v>
          </cell>
          <cell r="O105">
            <v>1691.8342520000001</v>
          </cell>
          <cell r="P105">
            <v>66</v>
          </cell>
          <cell r="Q105">
            <v>1478.77972</v>
          </cell>
          <cell r="R105">
            <v>28</v>
          </cell>
          <cell r="S105">
            <v>1605.3922219999999</v>
          </cell>
          <cell r="T105">
            <v>6</v>
          </cell>
          <cell r="U105">
            <v>1840.4366669999999</v>
          </cell>
          <cell r="V105">
            <v>6</v>
          </cell>
          <cell r="W105">
            <v>2098.1999999999998</v>
          </cell>
          <cell r="X105">
            <v>8</v>
          </cell>
          <cell r="Y105">
            <v>1709.2</v>
          </cell>
          <cell r="Z105">
            <v>4</v>
          </cell>
          <cell r="AA105">
            <v>1534.1</v>
          </cell>
          <cell r="AB105">
            <v>7</v>
          </cell>
          <cell r="AC105">
            <v>1252.3888890000001</v>
          </cell>
          <cell r="AD105">
            <v>7</v>
          </cell>
          <cell r="AE105">
            <v>1373.9749999999999</v>
          </cell>
          <cell r="AF105">
            <v>5</v>
          </cell>
          <cell r="AG105">
            <v>1529.1446430000001</v>
          </cell>
          <cell r="AH105">
            <v>23</v>
          </cell>
        </row>
        <row r="106">
          <cell r="B106" t="str">
            <v>237.633.123</v>
          </cell>
          <cell r="C106" t="str">
            <v>237.633.123</v>
          </cell>
          <cell r="D106">
            <v>6</v>
          </cell>
          <cell r="E106" t="str">
            <v>Abläufe A. Betonfertigteilen</v>
          </cell>
          <cell r="F106" t="str">
            <v>Abläufe A. Betonfertigteilen</v>
          </cell>
          <cell r="G106" t="str">
            <v>Bouches dégout BE en éléments préfabriqués</v>
          </cell>
          <cell r="H106" t="str">
            <v>Bouches dégout BE en éléments préfabriqués</v>
          </cell>
          <cell r="I106" t="str">
            <v>Pozzetti di raccolta PR</v>
          </cell>
          <cell r="J106" t="str">
            <v>Pozzetti di raccolta PR</v>
          </cell>
          <cell r="K106" t="str">
            <v>Stk</v>
          </cell>
          <cell r="L106" t="str">
            <v>pce</v>
          </cell>
          <cell r="M106" t="str">
            <v>pz</v>
          </cell>
          <cell r="N106" t="e">
            <v>#N/A</v>
          </cell>
          <cell r="O106">
            <v>660.96654100000001</v>
          </cell>
          <cell r="P106">
            <v>60</v>
          </cell>
          <cell r="Q106">
            <v>798.37992999999994</v>
          </cell>
          <cell r="R106">
            <v>23</v>
          </cell>
          <cell r="S106">
            <v>610.46124999999995</v>
          </cell>
          <cell r="T106">
            <v>6</v>
          </cell>
          <cell r="U106">
            <v>630.11125000000004</v>
          </cell>
          <cell r="V106">
            <v>5</v>
          </cell>
          <cell r="W106">
            <v>628.82555600000001</v>
          </cell>
          <cell r="X106">
            <v>8</v>
          </cell>
          <cell r="Y106">
            <v>646.6</v>
          </cell>
          <cell r="Z106">
            <v>4</v>
          </cell>
          <cell r="AA106">
            <v>693.52222200000006</v>
          </cell>
          <cell r="AB106">
            <v>7</v>
          </cell>
          <cell r="AC106">
            <v>518.94444399999998</v>
          </cell>
          <cell r="AD106">
            <v>7</v>
          </cell>
          <cell r="AE106">
            <v>1016.5666670000001</v>
          </cell>
          <cell r="AF106">
            <v>3</v>
          </cell>
          <cell r="AG106">
            <v>693.52818200000002</v>
          </cell>
          <cell r="AH106">
            <v>20</v>
          </cell>
        </row>
        <row r="107">
          <cell r="B107" t="str">
            <v>237.812.111</v>
          </cell>
          <cell r="C107" t="str">
            <v>237.812.111</v>
          </cell>
          <cell r="D107">
            <v>6</v>
          </cell>
          <cell r="E107" t="str">
            <v>Anliefern Sand</v>
          </cell>
          <cell r="F107" t="str">
            <v>Anliefern Sand</v>
          </cell>
          <cell r="G107" t="str">
            <v>Fourniture de sable</v>
          </cell>
          <cell r="H107" t="str">
            <v>Fourniture de sable</v>
          </cell>
          <cell r="I107" t="str">
            <v>Fornitura di sabbia</v>
          </cell>
          <cell r="J107" t="str">
            <v>Fornitura di sabbia</v>
          </cell>
          <cell r="K107" t="str">
            <v>m3</v>
          </cell>
          <cell r="L107" t="str">
            <v>m3</v>
          </cell>
          <cell r="M107" t="str">
            <v>m3</v>
          </cell>
          <cell r="N107" t="e">
            <v>#N/A</v>
          </cell>
          <cell r="O107">
            <v>58.954971</v>
          </cell>
          <cell r="P107">
            <v>69</v>
          </cell>
          <cell r="Q107">
            <v>54.793902000000003</v>
          </cell>
          <cell r="R107">
            <v>30</v>
          </cell>
          <cell r="S107">
            <v>58.820999999999998</v>
          </cell>
          <cell r="T107">
            <v>7</v>
          </cell>
          <cell r="U107">
            <v>63.326667</v>
          </cell>
          <cell r="V107">
            <v>6</v>
          </cell>
          <cell r="W107">
            <v>60.51</v>
          </cell>
          <cell r="X107">
            <v>8</v>
          </cell>
          <cell r="Y107">
            <v>57.884</v>
          </cell>
          <cell r="Z107">
            <v>4</v>
          </cell>
          <cell r="AA107">
            <v>62.427778000000004</v>
          </cell>
          <cell r="AB107">
            <v>7</v>
          </cell>
          <cell r="AC107">
            <v>55.118889000000003</v>
          </cell>
          <cell r="AD107">
            <v>7</v>
          </cell>
          <cell r="AE107">
            <v>53.796250000000001</v>
          </cell>
          <cell r="AF107">
            <v>5</v>
          </cell>
          <cell r="AG107">
            <v>55.273333000000001</v>
          </cell>
          <cell r="AH107">
            <v>25</v>
          </cell>
        </row>
        <row r="108">
          <cell r="B108" t="str">
            <v>237.812.116</v>
          </cell>
          <cell r="C108" t="str">
            <v>237.812.116</v>
          </cell>
          <cell r="D108">
            <v>6</v>
          </cell>
          <cell r="E108" t="str">
            <v>Anliefern  Kiessand</v>
          </cell>
          <cell r="F108" t="str">
            <v>Anliefern  Kiessand</v>
          </cell>
          <cell r="G108" t="str">
            <v>Fourniture de gravier</v>
          </cell>
          <cell r="H108" t="str">
            <v>Fourniture de gravier</v>
          </cell>
          <cell r="I108" t="str">
            <v>Fornitura di ghiaia</v>
          </cell>
          <cell r="J108" t="str">
            <v>Fornitura di ghiaia</v>
          </cell>
          <cell r="K108" t="str">
            <v>m3</v>
          </cell>
          <cell r="L108" t="str">
            <v>m3</v>
          </cell>
          <cell r="M108" t="str">
            <v>m3</v>
          </cell>
          <cell r="N108" t="e">
            <v>#N/A</v>
          </cell>
          <cell r="O108">
            <v>53.776203000000002</v>
          </cell>
          <cell r="P108">
            <v>69</v>
          </cell>
          <cell r="Q108">
            <v>55.053598999999998</v>
          </cell>
          <cell r="R108">
            <v>30</v>
          </cell>
          <cell r="S108">
            <v>53.408000000000001</v>
          </cell>
          <cell r="T108">
            <v>7</v>
          </cell>
          <cell r="U108">
            <v>56.565556000000001</v>
          </cell>
          <cell r="V108">
            <v>6</v>
          </cell>
          <cell r="W108">
            <v>53.123333000000002</v>
          </cell>
          <cell r="X108">
            <v>8</v>
          </cell>
          <cell r="Y108">
            <v>47.171999999999997</v>
          </cell>
          <cell r="Z108">
            <v>4</v>
          </cell>
          <cell r="AA108">
            <v>58.653333000000003</v>
          </cell>
          <cell r="AB108">
            <v>7</v>
          </cell>
          <cell r="AC108">
            <v>56.134444000000002</v>
          </cell>
          <cell r="AD108">
            <v>7</v>
          </cell>
          <cell r="AE108">
            <v>52.182499999999997</v>
          </cell>
          <cell r="AF108">
            <v>5</v>
          </cell>
          <cell r="AG108">
            <v>56.433332999999998</v>
          </cell>
          <cell r="AH108">
            <v>25</v>
          </cell>
        </row>
        <row r="109">
          <cell r="B109" t="str">
            <v>237.821.201</v>
          </cell>
          <cell r="C109" t="str">
            <v>237.821.201</v>
          </cell>
          <cell r="D109">
            <v>6</v>
          </cell>
          <cell r="E109" t="str">
            <v>Rohrumhüllungen</v>
          </cell>
          <cell r="F109" t="str">
            <v>Rohrumhüllungen</v>
          </cell>
          <cell r="G109" t="str">
            <v>Enrobages de tuyaux</v>
          </cell>
          <cell r="H109" t="str">
            <v>Enrobages de tuyaux</v>
          </cell>
          <cell r="I109" t="str">
            <v>Avvolgimento di tubazioni</v>
          </cell>
          <cell r="J109" t="str">
            <v>Avvolgimento di tubazioni</v>
          </cell>
          <cell r="K109" t="str">
            <v>m3</v>
          </cell>
          <cell r="L109" t="str">
            <v>m3</v>
          </cell>
          <cell r="M109" t="str">
            <v>m3</v>
          </cell>
          <cell r="N109" t="e">
            <v>#N/A</v>
          </cell>
          <cell r="O109">
            <v>17.245418999999998</v>
          </cell>
          <cell r="P109">
            <v>69</v>
          </cell>
          <cell r="Q109">
            <v>18.034248000000002</v>
          </cell>
          <cell r="R109">
            <v>30</v>
          </cell>
          <cell r="S109">
            <v>16.343636</v>
          </cell>
          <cell r="T109">
            <v>8</v>
          </cell>
          <cell r="U109">
            <v>15.59375</v>
          </cell>
          <cell r="V109">
            <v>5</v>
          </cell>
          <cell r="W109">
            <v>21.663333000000002</v>
          </cell>
          <cell r="X109">
            <v>8</v>
          </cell>
          <cell r="Y109">
            <v>15.58</v>
          </cell>
          <cell r="Z109">
            <v>4</v>
          </cell>
          <cell r="AA109">
            <v>15.304444</v>
          </cell>
          <cell r="AB109">
            <v>7</v>
          </cell>
          <cell r="AC109">
            <v>14.738889</v>
          </cell>
          <cell r="AD109">
            <v>7</v>
          </cell>
          <cell r="AE109">
            <v>17.475000000000001</v>
          </cell>
          <cell r="AF109">
            <v>5</v>
          </cell>
          <cell r="AG109">
            <v>18.303000000000001</v>
          </cell>
          <cell r="AH109">
            <v>25</v>
          </cell>
        </row>
        <row r="110">
          <cell r="B110" t="str">
            <v>237.822.113</v>
          </cell>
          <cell r="C110" t="str">
            <v>237.822.113</v>
          </cell>
          <cell r="D110">
            <v>6</v>
          </cell>
          <cell r="E110" t="str">
            <v>Rohrumhüllung aus Beton</v>
          </cell>
          <cell r="F110" t="str">
            <v>Rohrumhüllung aus Beton</v>
          </cell>
          <cell r="G110" t="str">
            <v>Enrobage des tuyaux avec du béton</v>
          </cell>
          <cell r="H110" t="str">
            <v>Enrobage des tuyaux avec du béton</v>
          </cell>
          <cell r="I110" t="str">
            <v>Avvolgimento di tubazioni con calcestruzzo</v>
          </cell>
          <cell r="J110" t="str">
            <v>Avvolgimento di tubazioni con calcestruzzo</v>
          </cell>
          <cell r="K110" t="str">
            <v>m3</v>
          </cell>
          <cell r="L110" t="str">
            <v>m3</v>
          </cell>
          <cell r="M110" t="str">
            <v>m3</v>
          </cell>
          <cell r="N110" t="e">
            <v>#N/A</v>
          </cell>
          <cell r="O110">
            <v>190.43454</v>
          </cell>
          <cell r="P110">
            <v>70</v>
          </cell>
          <cell r="Q110">
            <v>216.08459199999999</v>
          </cell>
          <cell r="R110">
            <v>29</v>
          </cell>
          <cell r="S110">
            <v>195.51272700000001</v>
          </cell>
          <cell r="T110">
            <v>8</v>
          </cell>
          <cell r="U110">
            <v>182.79777799999999</v>
          </cell>
          <cell r="V110">
            <v>6</v>
          </cell>
          <cell r="W110">
            <v>183.645556</v>
          </cell>
          <cell r="X110">
            <v>8</v>
          </cell>
          <cell r="Y110">
            <v>168.84</v>
          </cell>
          <cell r="Z110">
            <v>4</v>
          </cell>
          <cell r="AA110">
            <v>175.51499999999999</v>
          </cell>
          <cell r="AB110">
            <v>8</v>
          </cell>
          <cell r="AC110">
            <v>209.716667</v>
          </cell>
          <cell r="AD110">
            <v>7</v>
          </cell>
          <cell r="AE110">
            <v>190.25</v>
          </cell>
          <cell r="AF110">
            <v>5</v>
          </cell>
          <cell r="AG110">
            <v>228.49965499999999</v>
          </cell>
          <cell r="AH110">
            <v>24</v>
          </cell>
        </row>
        <row r="111">
          <cell r="B111" t="str">
            <v>237.832.102</v>
          </cell>
          <cell r="C111" t="str">
            <v>237.832.102</v>
          </cell>
          <cell r="D111">
            <v>6</v>
          </cell>
          <cell r="E111" t="str">
            <v>Einfüllen Material</v>
          </cell>
          <cell r="F111" t="str">
            <v>Einfüllen Material</v>
          </cell>
          <cell r="G111" t="str">
            <v>Remblayage des matériaux</v>
          </cell>
          <cell r="H111" t="str">
            <v>Remblayage des matériaux</v>
          </cell>
          <cell r="I111" t="str">
            <v>Riempimento con materiale</v>
          </cell>
          <cell r="J111" t="str">
            <v>Riempimento con materiale</v>
          </cell>
          <cell r="K111" t="str">
            <v>m3</v>
          </cell>
          <cell r="L111" t="str">
            <v>m3</v>
          </cell>
          <cell r="M111" t="str">
            <v>m3</v>
          </cell>
          <cell r="N111" t="e">
            <v>#N/A</v>
          </cell>
          <cell r="O111">
            <v>13.281610000000001</v>
          </cell>
          <cell r="P111">
            <v>68</v>
          </cell>
          <cell r="Q111">
            <v>14.608817999999999</v>
          </cell>
          <cell r="R111">
            <v>30</v>
          </cell>
          <cell r="S111">
            <v>12.159091</v>
          </cell>
          <cell r="T111">
            <v>8</v>
          </cell>
          <cell r="U111">
            <v>12.11375</v>
          </cell>
          <cell r="V111">
            <v>5</v>
          </cell>
          <cell r="W111">
            <v>16.228888999999999</v>
          </cell>
          <cell r="X111">
            <v>8</v>
          </cell>
          <cell r="Y111">
            <v>11.366</v>
          </cell>
          <cell r="Z111">
            <v>4</v>
          </cell>
          <cell r="AA111">
            <v>12.058889000000001</v>
          </cell>
          <cell r="AB111">
            <v>7</v>
          </cell>
          <cell r="AC111">
            <v>13.141249999999999</v>
          </cell>
          <cell r="AD111">
            <v>6</v>
          </cell>
          <cell r="AE111">
            <v>14.46</v>
          </cell>
          <cell r="AF111">
            <v>5</v>
          </cell>
          <cell r="AG111">
            <v>14.680332999999999</v>
          </cell>
          <cell r="AH111">
            <v>25</v>
          </cell>
        </row>
        <row r="112">
          <cell r="B112" t="str">
            <v>237.833.101</v>
          </cell>
          <cell r="C112" t="str">
            <v>237.833.101</v>
          </cell>
          <cell r="D112">
            <v>6</v>
          </cell>
          <cell r="E112" t="str">
            <v>Einfüllen ME-Wert bis 1000</v>
          </cell>
          <cell r="F112" t="str">
            <v>Einfüllen ME-Wert bis 1000</v>
          </cell>
          <cell r="G112" t="str">
            <v>Remblayage coefficient ME jusquà 1000</v>
          </cell>
          <cell r="H112" t="str">
            <v>Remblayage coefficient ME jusquà 1000</v>
          </cell>
          <cell r="I112" t="str">
            <v>Riempimenti valore ME fino a 1000</v>
          </cell>
          <cell r="J112" t="str">
            <v>Riempimenti valore ME fino a 1000</v>
          </cell>
          <cell r="K112" t="str">
            <v>m3</v>
          </cell>
          <cell r="L112" t="str">
            <v>m3</v>
          </cell>
          <cell r="M112" t="str">
            <v>m3</v>
          </cell>
          <cell r="N112" t="e">
            <v>#N/A</v>
          </cell>
          <cell r="O112">
            <v>2.6754479999999998</v>
          </cell>
          <cell r="P112">
            <v>57</v>
          </cell>
          <cell r="Q112">
            <v>2.6014940000000002</v>
          </cell>
          <cell r="R112">
            <v>26</v>
          </cell>
          <cell r="S112">
            <v>1.9422219999999999</v>
          </cell>
          <cell r="T112">
            <v>6</v>
          </cell>
          <cell r="U112">
            <v>2.3540000000000001</v>
          </cell>
          <cell r="V112">
            <v>2</v>
          </cell>
          <cell r="W112">
            <v>3.1155560000000002</v>
          </cell>
          <cell r="X112">
            <v>8</v>
          </cell>
          <cell r="Y112">
            <v>3.2949999999999999</v>
          </cell>
          <cell r="Z112">
            <v>3</v>
          </cell>
          <cell r="AA112">
            <v>2.5950000000000002</v>
          </cell>
          <cell r="AB112">
            <v>6</v>
          </cell>
          <cell r="AC112">
            <v>3.47</v>
          </cell>
          <cell r="AD112">
            <v>6</v>
          </cell>
          <cell r="AE112">
            <v>1.6928570000000001</v>
          </cell>
          <cell r="AF112">
            <v>4</v>
          </cell>
          <cell r="AG112">
            <v>3.0381480000000001</v>
          </cell>
          <cell r="AH112">
            <v>22</v>
          </cell>
        </row>
        <row r="113">
          <cell r="B113" t="str">
            <v>237.471.113</v>
          </cell>
          <cell r="C113" t="str">
            <v>237.471.113</v>
          </cell>
          <cell r="D113">
            <v>6</v>
          </cell>
          <cell r="E113" t="str">
            <v>PP-Rohre DN/OD 160</v>
          </cell>
          <cell r="F113" t="str">
            <v>PP-Rohre DN/OD 160</v>
          </cell>
          <cell r="G113" t="str">
            <v>Tuyaux en PP DN/OD 160</v>
          </cell>
          <cell r="H113" t="str">
            <v>Tuyaux en PP DN/OD 160</v>
          </cell>
          <cell r="I113" t="str">
            <v>Tubi di PP DN/OD 160</v>
          </cell>
          <cell r="J113" t="str">
            <v>Tubi di PP DN/OD 160</v>
          </cell>
          <cell r="K113" t="str">
            <v>m</v>
          </cell>
          <cell r="L113" t="str">
            <v>m</v>
          </cell>
          <cell r="M113" t="str">
            <v>m</v>
          </cell>
          <cell r="N113" t="e">
            <v>#N/A</v>
          </cell>
          <cell r="O113">
            <v>19.808</v>
          </cell>
          <cell r="P113">
            <v>65</v>
          </cell>
          <cell r="Q113">
            <v>20.140730000000001</v>
          </cell>
          <cell r="R113">
            <v>27</v>
          </cell>
          <cell r="S113">
            <v>19.34</v>
          </cell>
          <cell r="T113">
            <v>7</v>
          </cell>
          <cell r="U113">
            <v>18.975000000000001</v>
          </cell>
          <cell r="V113">
            <v>5</v>
          </cell>
          <cell r="W113">
            <v>23.39</v>
          </cell>
          <cell r="X113">
            <v>8</v>
          </cell>
          <cell r="Y113">
            <v>17.768000000000001</v>
          </cell>
          <cell r="Z113">
            <v>4</v>
          </cell>
          <cell r="AA113">
            <v>17.156666999999999</v>
          </cell>
          <cell r="AB113">
            <v>7</v>
          </cell>
          <cell r="AC113">
            <v>20.76</v>
          </cell>
          <cell r="AD113">
            <v>7</v>
          </cell>
          <cell r="AE113">
            <v>20.224</v>
          </cell>
          <cell r="AF113">
            <v>2</v>
          </cell>
          <cell r="AG113">
            <v>20.100714</v>
          </cell>
          <cell r="AH113">
            <v>25</v>
          </cell>
        </row>
        <row r="114">
          <cell r="B114">
            <v>237.02</v>
          </cell>
          <cell r="C114" t="str">
            <v>237.02</v>
          </cell>
          <cell r="D114">
            <v>4</v>
          </cell>
          <cell r="E114" t="str">
            <v>Baumeisteraushub</v>
          </cell>
          <cell r="F114" t="str">
            <v>Baumeisteraushub</v>
          </cell>
          <cell r="G114" t="str">
            <v>Terrassements maçon</v>
          </cell>
          <cell r="H114" t="str">
            <v>Terrassements maçon</v>
          </cell>
          <cell r="I114" t="str">
            <v>Scavi muratore</v>
          </cell>
          <cell r="J114" t="str">
            <v>Scavi muratore</v>
          </cell>
          <cell r="K114"/>
          <cell r="L114"/>
          <cell r="M114"/>
          <cell r="N114"/>
          <cell r="O114">
            <v>17.744095999999999</v>
          </cell>
          <cell r="P114">
            <v>81</v>
          </cell>
          <cell r="Q114">
            <v>18.55733</v>
          </cell>
          <cell r="R114">
            <v>25</v>
          </cell>
          <cell r="S114">
            <v>16.740369999999999</v>
          </cell>
          <cell r="T114">
            <v>11</v>
          </cell>
          <cell r="U114">
            <v>18.259512000000001</v>
          </cell>
          <cell r="V114">
            <v>5</v>
          </cell>
          <cell r="W114">
            <v>20.325510000000001</v>
          </cell>
          <cell r="X114">
            <v>15</v>
          </cell>
          <cell r="Y114">
            <v>15.629275</v>
          </cell>
          <cell r="Z114">
            <v>8</v>
          </cell>
          <cell r="AA114">
            <v>15.531428999999999</v>
          </cell>
          <cell r="AB114">
            <v>8</v>
          </cell>
          <cell r="AC114">
            <v>18.682623</v>
          </cell>
          <cell r="AD114">
            <v>9</v>
          </cell>
          <cell r="AE114">
            <v>18.828776000000001</v>
          </cell>
          <cell r="AF114">
            <v>5</v>
          </cell>
          <cell r="AG114">
            <v>18.426884000000001</v>
          </cell>
          <cell r="AH114">
            <v>20</v>
          </cell>
        </row>
        <row r="115">
          <cell r="B115" t="str">
            <v>237.221.121.m</v>
          </cell>
          <cell r="C115" t="str">
            <v>237.221.121.m</v>
          </cell>
          <cell r="D115">
            <v>6</v>
          </cell>
          <cell r="E115" t="str">
            <v>U- Graben</v>
          </cell>
          <cell r="F115" t="str">
            <v>U- Graben</v>
          </cell>
          <cell r="G115" t="str">
            <v>Excavation de tranchées à parois verticales</v>
          </cell>
          <cell r="H115" t="str">
            <v>Excavation de tranchées à parois verticales</v>
          </cell>
          <cell r="I115" t="str">
            <v>Scavo tincee a U</v>
          </cell>
          <cell r="J115" t="str">
            <v>Scavo tincee a U</v>
          </cell>
          <cell r="K115" t="str">
            <v>m3</v>
          </cell>
          <cell r="L115" t="str">
            <v>m3</v>
          </cell>
          <cell r="M115" t="str">
            <v>m3</v>
          </cell>
          <cell r="N115" t="e">
            <v>#N/A</v>
          </cell>
          <cell r="O115">
            <v>22.647086000000002</v>
          </cell>
          <cell r="P115">
            <v>76</v>
          </cell>
          <cell r="Q115">
            <v>22.841771000000001</v>
          </cell>
          <cell r="R115">
            <v>23</v>
          </cell>
          <cell r="S115">
            <v>21.114999999999998</v>
          </cell>
          <cell r="T115">
            <v>11</v>
          </cell>
          <cell r="U115">
            <v>24.395714000000002</v>
          </cell>
          <cell r="V115">
            <v>5</v>
          </cell>
          <cell r="W115">
            <v>29.254117999999998</v>
          </cell>
          <cell r="X115">
            <v>15</v>
          </cell>
          <cell r="Y115">
            <v>19.625454999999999</v>
          </cell>
          <cell r="Z115">
            <v>7</v>
          </cell>
          <cell r="AA115">
            <v>19.11</v>
          </cell>
          <cell r="AB115">
            <v>8</v>
          </cell>
          <cell r="AC115">
            <v>15.564444</v>
          </cell>
          <cell r="AD115">
            <v>7</v>
          </cell>
          <cell r="AE115">
            <v>24.106667000000002</v>
          </cell>
          <cell r="AF115">
            <v>5</v>
          </cell>
          <cell r="AG115">
            <v>22.233913000000001</v>
          </cell>
          <cell r="AH115">
            <v>18</v>
          </cell>
        </row>
        <row r="116">
          <cell r="B116" t="str">
            <v>237.231.101.m</v>
          </cell>
          <cell r="C116" t="str">
            <v>237.231.101.m</v>
          </cell>
          <cell r="D116">
            <v>6</v>
          </cell>
          <cell r="E116" t="str">
            <v>Aushub V-Graben</v>
          </cell>
          <cell r="F116" t="str">
            <v>Aushub V-Graben</v>
          </cell>
          <cell r="G116" t="str">
            <v>Excavation de tranchées à parois obliques</v>
          </cell>
          <cell r="H116" t="str">
            <v>Excavation de tranchées à parois obliques</v>
          </cell>
          <cell r="I116" t="str">
            <v>Scavo trincea a V</v>
          </cell>
          <cell r="J116" t="str">
            <v>Scavo trincea a V</v>
          </cell>
          <cell r="K116" t="str">
            <v>m3</v>
          </cell>
          <cell r="L116" t="str">
            <v>m3</v>
          </cell>
          <cell r="M116" t="str">
            <v>m3</v>
          </cell>
          <cell r="N116" t="e">
            <v>#N/A</v>
          </cell>
          <cell r="O116">
            <v>18.017589000000001</v>
          </cell>
          <cell r="P116">
            <v>77</v>
          </cell>
          <cell r="Q116">
            <v>19.286041000000001</v>
          </cell>
          <cell r="R116">
            <v>23</v>
          </cell>
          <cell r="S116">
            <v>17.63</v>
          </cell>
          <cell r="T116">
            <v>11</v>
          </cell>
          <cell r="U116">
            <v>17.967143</v>
          </cell>
          <cell r="V116">
            <v>5</v>
          </cell>
          <cell r="W116">
            <v>20.942941000000001</v>
          </cell>
          <cell r="X116">
            <v>15</v>
          </cell>
          <cell r="Y116">
            <v>17.086364</v>
          </cell>
          <cell r="Z116">
            <v>7</v>
          </cell>
          <cell r="AA116">
            <v>13.296364000000001</v>
          </cell>
          <cell r="AB116">
            <v>8</v>
          </cell>
          <cell r="AC116">
            <v>16.167000000000002</v>
          </cell>
          <cell r="AD116">
            <v>8</v>
          </cell>
          <cell r="AE116">
            <v>21.216667000000001</v>
          </cell>
          <cell r="AF116">
            <v>5</v>
          </cell>
          <cell r="AG116">
            <v>18.358260999999999</v>
          </cell>
          <cell r="AH116">
            <v>18</v>
          </cell>
        </row>
        <row r="117">
          <cell r="B117" t="str">
            <v>237.252.112.m</v>
          </cell>
          <cell r="C117" t="str">
            <v>237.252.112.m</v>
          </cell>
          <cell r="D117">
            <v>6</v>
          </cell>
          <cell r="E117" t="str">
            <v>Materialtransport bis m 200</v>
          </cell>
          <cell r="F117" t="str">
            <v>Materialtransport bis m 200</v>
          </cell>
          <cell r="G117" t="str">
            <v>Transports de matériaux jusquà m 200</v>
          </cell>
          <cell r="H117" t="str">
            <v>Transports de matériaux jusquà m 200</v>
          </cell>
          <cell r="I117" t="str">
            <v>Trasporto di materiale fino a m 200</v>
          </cell>
          <cell r="J117" t="str">
            <v>Trasporto di materiale fino a m 200</v>
          </cell>
          <cell r="K117" t="str">
            <v>m3</v>
          </cell>
          <cell r="L117" t="str">
            <v>m3</v>
          </cell>
          <cell r="M117" t="str">
            <v>m3</v>
          </cell>
          <cell r="N117" t="e">
            <v>#N/A</v>
          </cell>
          <cell r="O117">
            <v>8.3905270000000005</v>
          </cell>
          <cell r="P117">
            <v>74</v>
          </cell>
          <cell r="Q117">
            <v>6.3074570000000003</v>
          </cell>
          <cell r="R117">
            <v>21</v>
          </cell>
          <cell r="S117">
            <v>7.3076920000000003</v>
          </cell>
          <cell r="T117">
            <v>10</v>
          </cell>
          <cell r="U117">
            <v>10.724285999999999</v>
          </cell>
          <cell r="V117">
            <v>5</v>
          </cell>
          <cell r="W117">
            <v>12.671765000000001</v>
          </cell>
          <cell r="X117">
            <v>15</v>
          </cell>
          <cell r="Y117">
            <v>6.851667</v>
          </cell>
          <cell r="Z117">
            <v>8</v>
          </cell>
          <cell r="AA117">
            <v>6.5179999999999998</v>
          </cell>
          <cell r="AB117">
            <v>7</v>
          </cell>
          <cell r="AC117">
            <v>7.5039999999999996</v>
          </cell>
          <cell r="AD117">
            <v>8</v>
          </cell>
          <cell r="AE117">
            <v>7.1524999999999999</v>
          </cell>
          <cell r="AF117">
            <v>4</v>
          </cell>
          <cell r="AG117">
            <v>5.9013640000000001</v>
          </cell>
          <cell r="AH117">
            <v>17</v>
          </cell>
        </row>
        <row r="118">
          <cell r="B118" t="str">
            <v>237.252.121.m</v>
          </cell>
          <cell r="C118" t="str">
            <v>237.252.121.m</v>
          </cell>
          <cell r="D118">
            <v>6</v>
          </cell>
          <cell r="E118" t="str">
            <v>Materialtransport bis m 20000</v>
          </cell>
          <cell r="F118" t="str">
            <v>Materialtransport bis m 20000</v>
          </cell>
          <cell r="G118" t="str">
            <v>Transport de matériaux jusquà m 20000</v>
          </cell>
          <cell r="H118" t="str">
            <v>Transport de matériaux jusquà m 20000</v>
          </cell>
          <cell r="I118" t="str">
            <v>Trasporto di materiale fino a m 20000</v>
          </cell>
          <cell r="J118" t="str">
            <v>Trasporto di materiale fino a m 20000</v>
          </cell>
          <cell r="K118" t="str">
            <v>m3</v>
          </cell>
          <cell r="L118" t="str">
            <v>m3</v>
          </cell>
          <cell r="M118" t="str">
            <v>m3</v>
          </cell>
          <cell r="N118" t="e">
            <v>#N/A</v>
          </cell>
          <cell r="O118">
            <v>20.460374000000002</v>
          </cell>
          <cell r="P118">
            <v>76</v>
          </cell>
          <cell r="Q118">
            <v>18.860045</v>
          </cell>
          <cell r="R118">
            <v>22</v>
          </cell>
          <cell r="S118">
            <v>20.753571000000001</v>
          </cell>
          <cell r="T118">
            <v>11</v>
          </cell>
          <cell r="U118">
            <v>21.018571000000001</v>
          </cell>
          <cell r="V118">
            <v>5</v>
          </cell>
          <cell r="W118">
            <v>23.298749999999998</v>
          </cell>
          <cell r="X118">
            <v>14</v>
          </cell>
          <cell r="Y118">
            <v>19.127272999999999</v>
          </cell>
          <cell r="Z118">
            <v>7</v>
          </cell>
          <cell r="AA118">
            <v>17.102727000000002</v>
          </cell>
          <cell r="AB118">
            <v>8</v>
          </cell>
          <cell r="AC118">
            <v>24.118182000000001</v>
          </cell>
          <cell r="AD118">
            <v>9</v>
          </cell>
          <cell r="AE118">
            <v>18.672857</v>
          </cell>
          <cell r="AF118">
            <v>3</v>
          </cell>
          <cell r="AG118">
            <v>18.95</v>
          </cell>
          <cell r="AH118">
            <v>19</v>
          </cell>
        </row>
        <row r="119">
          <cell r="B119" t="str">
            <v>237.262.113.m</v>
          </cell>
          <cell r="C119" t="str">
            <v>237.262.113.m</v>
          </cell>
          <cell r="D119">
            <v>6</v>
          </cell>
          <cell r="E119" t="str">
            <v>Gebühr für Materiallagerung</v>
          </cell>
          <cell r="F119" t="str">
            <v>Gebühr für Materiallagerung</v>
          </cell>
          <cell r="G119" t="str">
            <v>Taxe pour dépôt de matériaux</v>
          </cell>
          <cell r="H119" t="str">
            <v>Taxe pour dépôt de matériaux</v>
          </cell>
          <cell r="I119" t="str">
            <v>Tasse per deposito di materiale</v>
          </cell>
          <cell r="J119" t="str">
            <v>Tasse per deposito di materiale</v>
          </cell>
          <cell r="K119" t="str">
            <v>m3</v>
          </cell>
          <cell r="L119" t="str">
            <v>m3</v>
          </cell>
          <cell r="M119" t="str">
            <v>m3</v>
          </cell>
          <cell r="N119" t="e">
            <v>#N/A</v>
          </cell>
          <cell r="O119">
            <v>23.216743000000001</v>
          </cell>
          <cell r="P119">
            <v>72</v>
          </cell>
          <cell r="Q119">
            <v>28.661165</v>
          </cell>
          <cell r="R119">
            <v>21</v>
          </cell>
          <cell r="S119">
            <v>20.915832999999999</v>
          </cell>
          <cell r="T119">
            <v>9</v>
          </cell>
          <cell r="U119">
            <v>22.32</v>
          </cell>
          <cell r="V119">
            <v>5</v>
          </cell>
          <cell r="W119">
            <v>20.997143000000001</v>
          </cell>
          <cell r="X119">
            <v>12</v>
          </cell>
          <cell r="Y119">
            <v>19.362500000000001</v>
          </cell>
          <cell r="Z119">
            <v>8</v>
          </cell>
          <cell r="AA119">
            <v>22.837273</v>
          </cell>
          <cell r="AB119">
            <v>8</v>
          </cell>
          <cell r="AC119">
            <v>34.617272999999997</v>
          </cell>
          <cell r="AD119">
            <v>9</v>
          </cell>
          <cell r="AE119">
            <v>27.357143000000001</v>
          </cell>
          <cell r="AF119">
            <v>3</v>
          </cell>
          <cell r="AG119">
            <v>29.287825999999999</v>
          </cell>
          <cell r="AH119">
            <v>18</v>
          </cell>
        </row>
        <row r="120">
          <cell r="B120" t="str">
            <v>237.832.101.m</v>
          </cell>
          <cell r="C120" t="str">
            <v>237.832.101.m</v>
          </cell>
          <cell r="D120">
            <v>6</v>
          </cell>
          <cell r="E120" t="str">
            <v>Einfüllen und Verdichten</v>
          </cell>
          <cell r="F120" t="str">
            <v>Einfüllen und Verdichten</v>
          </cell>
          <cell r="G120" t="str">
            <v>Remblayage et compactage</v>
          </cell>
          <cell r="H120" t="str">
            <v>Remblayage et compactage</v>
          </cell>
          <cell r="I120" t="str">
            <v>Riempimento e costipamento</v>
          </cell>
          <cell r="J120" t="str">
            <v>Riempimento e costipamento</v>
          </cell>
          <cell r="K120" t="str">
            <v>m3</v>
          </cell>
          <cell r="L120" t="str">
            <v>m3</v>
          </cell>
          <cell r="M120" t="str">
            <v>m3</v>
          </cell>
          <cell r="N120" t="e">
            <v>#N/A</v>
          </cell>
          <cell r="O120">
            <v>13.510816999999999</v>
          </cell>
          <cell r="P120">
            <v>76</v>
          </cell>
          <cell r="Q120">
            <v>15.290881000000001</v>
          </cell>
          <cell r="R120">
            <v>24</v>
          </cell>
          <cell r="S120">
            <v>12.642856999999999</v>
          </cell>
          <cell r="T120">
            <v>11</v>
          </cell>
          <cell r="U120">
            <v>12.276667</v>
          </cell>
          <cell r="V120">
            <v>4</v>
          </cell>
          <cell r="W120">
            <v>15.081765000000001</v>
          </cell>
          <cell r="X120">
            <v>15</v>
          </cell>
          <cell r="Y120">
            <v>12.468332999999999</v>
          </cell>
          <cell r="Z120">
            <v>8</v>
          </cell>
          <cell r="AA120">
            <v>13.054444</v>
          </cell>
          <cell r="AB120">
            <v>6</v>
          </cell>
          <cell r="AC120">
            <v>11.676</v>
          </cell>
          <cell r="AD120">
            <v>8</v>
          </cell>
          <cell r="AE120">
            <v>15.03</v>
          </cell>
          <cell r="AF120">
            <v>5</v>
          </cell>
          <cell r="AG120">
            <v>15.41625</v>
          </cell>
          <cell r="AH120">
            <v>19</v>
          </cell>
        </row>
        <row r="121">
          <cell r="B121">
            <v>237.03</v>
          </cell>
          <cell r="C121" t="str">
            <v>237.03</v>
          </cell>
          <cell r="D121">
            <v>4</v>
          </cell>
          <cell r="E121" t="str">
            <v>Kanalisationen und Entwässerungen</v>
          </cell>
          <cell r="F121" t="str">
            <v>Kanalisationen und Entwässerungen</v>
          </cell>
          <cell r="G121" t="str">
            <v>Canalisations et évacuation des eaux</v>
          </cell>
          <cell r="H121" t="str">
            <v>Canalisations et évacuation des eaux</v>
          </cell>
          <cell r="I121" t="str">
            <v>Canalizzazioni e opere di prosciugamento</v>
          </cell>
          <cell r="J121" t="str">
            <v>Canalizzazioni e opere di prosciugamento</v>
          </cell>
          <cell r="K121"/>
          <cell r="L121"/>
          <cell r="M121"/>
          <cell r="N121"/>
          <cell r="O121">
            <v>282.96006199999999</v>
          </cell>
          <cell r="P121">
            <v>81</v>
          </cell>
          <cell r="Q121">
            <v>271.60242399999998</v>
          </cell>
          <cell r="R121">
            <v>25</v>
          </cell>
          <cell r="S121">
            <v>291.94244900000001</v>
          </cell>
          <cell r="T121">
            <v>11</v>
          </cell>
          <cell r="U121">
            <v>313.82166699999999</v>
          </cell>
          <cell r="V121">
            <v>5</v>
          </cell>
          <cell r="W121">
            <v>301.42478599999998</v>
          </cell>
          <cell r="X121">
            <v>15</v>
          </cell>
          <cell r="Y121">
            <v>291.89817099999999</v>
          </cell>
          <cell r="Z121">
            <v>8</v>
          </cell>
          <cell r="AA121">
            <v>235.74105299999999</v>
          </cell>
          <cell r="AB121">
            <v>8</v>
          </cell>
          <cell r="AC121">
            <v>208.53133299999999</v>
          </cell>
          <cell r="AD121">
            <v>9</v>
          </cell>
          <cell r="AE121">
            <v>273.53822600000001</v>
          </cell>
          <cell r="AF121">
            <v>5</v>
          </cell>
          <cell r="AG121">
            <v>270.67215599999997</v>
          </cell>
          <cell r="AH121">
            <v>20</v>
          </cell>
        </row>
        <row r="122">
          <cell r="B122" t="str">
            <v>237.451.113.m</v>
          </cell>
          <cell r="C122" t="str">
            <v>237.451.113.m</v>
          </cell>
          <cell r="D122">
            <v>6</v>
          </cell>
          <cell r="E122" t="str">
            <v>PE-Rohre</v>
          </cell>
          <cell r="F122" t="str">
            <v>PE-Rohre</v>
          </cell>
          <cell r="G122" t="str">
            <v>Tuyaux en PE</v>
          </cell>
          <cell r="H122" t="str">
            <v>Tuyaux en PE</v>
          </cell>
          <cell r="I122" t="str">
            <v>Tubi di PE</v>
          </cell>
          <cell r="J122" t="str">
            <v>Tubi di PE</v>
          </cell>
          <cell r="K122" t="str">
            <v>m</v>
          </cell>
          <cell r="L122" t="str">
            <v>m</v>
          </cell>
          <cell r="M122" t="str">
            <v>m</v>
          </cell>
          <cell r="N122" t="e">
            <v>#N/A</v>
          </cell>
          <cell r="O122">
            <v>20.495487000000001</v>
          </cell>
          <cell r="P122">
            <v>79</v>
          </cell>
          <cell r="Q122">
            <v>19.785162</v>
          </cell>
          <cell r="R122">
            <v>25</v>
          </cell>
          <cell r="S122">
            <v>20.382142999999999</v>
          </cell>
          <cell r="T122">
            <v>11</v>
          </cell>
          <cell r="U122">
            <v>22.38</v>
          </cell>
          <cell r="V122">
            <v>5</v>
          </cell>
          <cell r="W122">
            <v>22.164705999999999</v>
          </cell>
          <cell r="X122">
            <v>15</v>
          </cell>
          <cell r="Y122">
            <v>19.263636000000002</v>
          </cell>
          <cell r="Z122">
            <v>7</v>
          </cell>
          <cell r="AA122">
            <v>19.541817999999999</v>
          </cell>
          <cell r="AB122">
            <v>8</v>
          </cell>
          <cell r="AC122">
            <v>18.356999999999999</v>
          </cell>
          <cell r="AD122">
            <v>8</v>
          </cell>
          <cell r="AE122">
            <v>19.378889000000001</v>
          </cell>
          <cell r="AF122">
            <v>5</v>
          </cell>
          <cell r="AG122">
            <v>19.980399999999999</v>
          </cell>
          <cell r="AH122">
            <v>20</v>
          </cell>
        </row>
        <row r="123">
          <cell r="B123" t="str">
            <v>237.462.112.m</v>
          </cell>
          <cell r="C123" t="str">
            <v>237.462.112.m</v>
          </cell>
          <cell r="D123">
            <v>6</v>
          </cell>
          <cell r="E123" t="str">
            <v>Sickerrohre PVC DN/OD 125</v>
          </cell>
          <cell r="F123" t="str">
            <v>Sickerrohre PVC DN/OD 125</v>
          </cell>
          <cell r="G123" t="str">
            <v>Drains PVC DN/OD 125</v>
          </cell>
          <cell r="H123" t="str">
            <v>Drains PVC DN/OD 125</v>
          </cell>
          <cell r="I123" t="str">
            <v>Tubi di drenaggio PVC DN/OD 125</v>
          </cell>
          <cell r="J123" t="str">
            <v>Tubi di drenaggio PVC DN/OD 125</v>
          </cell>
          <cell r="K123" t="str">
            <v>m</v>
          </cell>
          <cell r="L123" t="str">
            <v>m</v>
          </cell>
          <cell r="M123" t="str">
            <v>m</v>
          </cell>
          <cell r="N123" t="e">
            <v>#N/A</v>
          </cell>
          <cell r="O123">
            <v>15.065268</v>
          </cell>
          <cell r="P123">
            <v>81</v>
          </cell>
          <cell r="Q123">
            <v>15.640312</v>
          </cell>
          <cell r="R123">
            <v>25</v>
          </cell>
          <cell r="S123">
            <v>14.835713999999999</v>
          </cell>
          <cell r="T123">
            <v>11</v>
          </cell>
          <cell r="U123">
            <v>16.025714000000001</v>
          </cell>
          <cell r="V123">
            <v>5</v>
          </cell>
          <cell r="W123">
            <v>15.984705999999999</v>
          </cell>
          <cell r="X123">
            <v>15</v>
          </cell>
          <cell r="Y123">
            <v>13.538333</v>
          </cell>
          <cell r="Z123">
            <v>8</v>
          </cell>
          <cell r="AA123">
            <v>14.812727000000001</v>
          </cell>
          <cell r="AB123">
            <v>8</v>
          </cell>
          <cell r="AC123">
            <v>13.1</v>
          </cell>
          <cell r="AD123">
            <v>9</v>
          </cell>
          <cell r="AE123">
            <v>14.558889000000001</v>
          </cell>
          <cell r="AF123">
            <v>5</v>
          </cell>
          <cell r="AG123">
            <v>16.16</v>
          </cell>
          <cell r="AH123">
            <v>20</v>
          </cell>
        </row>
        <row r="124">
          <cell r="B124" t="str">
            <v>237.611.123.m</v>
          </cell>
          <cell r="C124" t="str">
            <v>237.611.123.m</v>
          </cell>
          <cell r="D124">
            <v>6</v>
          </cell>
          <cell r="E124" t="str">
            <v>Kontrollschächte 15 t</v>
          </cell>
          <cell r="F124" t="str">
            <v>Kontrollschächte 15 t</v>
          </cell>
          <cell r="G124" t="str">
            <v>Regards de visite 15 t</v>
          </cell>
          <cell r="H124" t="str">
            <v>Regards de visite 15 t</v>
          </cell>
          <cell r="I124" t="str">
            <v>Pozzetti 15 t</v>
          </cell>
          <cell r="J124" t="str">
            <v>Pozzetti 15 t</v>
          </cell>
          <cell r="K124" t="str">
            <v>Stk</v>
          </cell>
          <cell r="L124" t="str">
            <v>pce</v>
          </cell>
          <cell r="M124" t="str">
            <v>pz</v>
          </cell>
          <cell r="N124" t="e">
            <v>#N/A</v>
          </cell>
          <cell r="O124">
            <v>1640.015506</v>
          </cell>
          <cell r="P124">
            <v>75</v>
          </cell>
          <cell r="Q124">
            <v>1663.1748299999999</v>
          </cell>
          <cell r="R124">
            <v>21</v>
          </cell>
          <cell r="S124">
            <v>1659.3357140000001</v>
          </cell>
          <cell r="T124">
            <v>11</v>
          </cell>
          <cell r="U124">
            <v>1798.4285709999999</v>
          </cell>
          <cell r="V124">
            <v>5</v>
          </cell>
          <cell r="W124">
            <v>1736.1470589999999</v>
          </cell>
          <cell r="X124">
            <v>15</v>
          </cell>
          <cell r="Y124">
            <v>1650.491667</v>
          </cell>
          <cell r="Z124">
            <v>8</v>
          </cell>
          <cell r="AA124">
            <v>1386.93</v>
          </cell>
          <cell r="AB124">
            <v>7</v>
          </cell>
          <cell r="AC124">
            <v>1179.125</v>
          </cell>
          <cell r="AD124">
            <v>8</v>
          </cell>
          <cell r="AE124">
            <v>1723.9625000000001</v>
          </cell>
          <cell r="AF124">
            <v>4</v>
          </cell>
          <cell r="AG124">
            <v>1633.9627270000001</v>
          </cell>
          <cell r="AH124">
            <v>17</v>
          </cell>
        </row>
        <row r="125">
          <cell r="B125" t="str">
            <v>237.812.111.m</v>
          </cell>
          <cell r="C125" t="str">
            <v>237.812.111.m</v>
          </cell>
          <cell r="D125">
            <v>6</v>
          </cell>
          <cell r="E125" t="str">
            <v>Liefern von Sand</v>
          </cell>
          <cell r="F125" t="str">
            <v>Liefern von Sand</v>
          </cell>
          <cell r="G125" t="str">
            <v>Livraison de sable</v>
          </cell>
          <cell r="H125" t="str">
            <v>Livraison de sable</v>
          </cell>
          <cell r="I125" t="str">
            <v>Fornitura di sabbia</v>
          </cell>
          <cell r="J125" t="str">
            <v>Fornitura di sabbia</v>
          </cell>
          <cell r="K125" t="str">
            <v>m3</v>
          </cell>
          <cell r="L125" t="str">
            <v>m3</v>
          </cell>
          <cell r="M125" t="str">
            <v>m3</v>
          </cell>
          <cell r="N125" t="e">
            <v>#N/A</v>
          </cell>
          <cell r="O125">
            <v>64.778608000000006</v>
          </cell>
          <cell r="P125">
            <v>80</v>
          </cell>
          <cell r="Q125">
            <v>56.659081999999998</v>
          </cell>
          <cell r="R125">
            <v>24</v>
          </cell>
          <cell r="S125">
            <v>63.21</v>
          </cell>
          <cell r="T125">
            <v>11</v>
          </cell>
          <cell r="U125">
            <v>66.291428999999994</v>
          </cell>
          <cell r="V125">
            <v>5</v>
          </cell>
          <cell r="W125">
            <v>71.061764999999994</v>
          </cell>
          <cell r="X125">
            <v>15</v>
          </cell>
          <cell r="Y125">
            <v>68.287499999999994</v>
          </cell>
          <cell r="Z125">
            <v>8</v>
          </cell>
          <cell r="AA125">
            <v>71.219091000000006</v>
          </cell>
          <cell r="AB125">
            <v>8</v>
          </cell>
          <cell r="AC125">
            <v>52.343635999999996</v>
          </cell>
          <cell r="AD125">
            <v>9</v>
          </cell>
          <cell r="AE125">
            <v>57.03</v>
          </cell>
          <cell r="AF125">
            <v>5</v>
          </cell>
          <cell r="AG125">
            <v>56.480832999999997</v>
          </cell>
          <cell r="AH125">
            <v>19</v>
          </cell>
        </row>
        <row r="126">
          <cell r="B126" t="str">
            <v>237.812.116.m</v>
          </cell>
          <cell r="C126" t="str">
            <v>237.812.116.m</v>
          </cell>
          <cell r="D126">
            <v>6</v>
          </cell>
          <cell r="E126" t="str">
            <v>Liefern von Rundkies 16/32</v>
          </cell>
          <cell r="F126" t="str">
            <v>Liefern von Rundkies 16/32</v>
          </cell>
          <cell r="G126" t="str">
            <v>Livraison de gravier rond 16/32</v>
          </cell>
          <cell r="H126" t="str">
            <v>Livraison de gravier rond 16/32</v>
          </cell>
          <cell r="I126" t="str">
            <v>Fornitura di ghiaia arrotondata 16/32</v>
          </cell>
          <cell r="J126" t="str">
            <v>Fornitura di ghiaia arrotondata 16/32</v>
          </cell>
          <cell r="K126" t="str">
            <v>m3</v>
          </cell>
          <cell r="L126" t="str">
            <v>m3</v>
          </cell>
          <cell r="M126" t="str">
            <v>m3</v>
          </cell>
          <cell r="N126" t="e">
            <v>#N/A</v>
          </cell>
          <cell r="O126">
            <v>59.439636999999998</v>
          </cell>
          <cell r="P126">
            <v>80</v>
          </cell>
          <cell r="Q126">
            <v>57.204058000000003</v>
          </cell>
          <cell r="R126">
            <v>24</v>
          </cell>
          <cell r="S126">
            <v>66.399286000000004</v>
          </cell>
          <cell r="T126">
            <v>11</v>
          </cell>
          <cell r="U126">
            <v>59.114286</v>
          </cell>
          <cell r="V126">
            <v>5</v>
          </cell>
          <cell r="W126">
            <v>57.058824000000001</v>
          </cell>
          <cell r="X126">
            <v>15</v>
          </cell>
          <cell r="Y126">
            <v>55.39</v>
          </cell>
          <cell r="Z126">
            <v>8</v>
          </cell>
          <cell r="AA126">
            <v>62.525455000000001</v>
          </cell>
          <cell r="AB126">
            <v>8</v>
          </cell>
          <cell r="AC126">
            <v>55.078181999999998</v>
          </cell>
          <cell r="AD126">
            <v>9</v>
          </cell>
          <cell r="AE126">
            <v>53.254443999999999</v>
          </cell>
          <cell r="AF126">
            <v>5</v>
          </cell>
          <cell r="AG126">
            <v>59.102083</v>
          </cell>
          <cell r="AH126">
            <v>19</v>
          </cell>
        </row>
        <row r="127">
          <cell r="B127" t="str">
            <v>237.821.201.m</v>
          </cell>
          <cell r="C127" t="str">
            <v>237.821.201.m</v>
          </cell>
          <cell r="D127">
            <v>6</v>
          </cell>
          <cell r="E127" t="str">
            <v>Material für Rohrumhüllungen einbringen</v>
          </cell>
          <cell r="F127" t="str">
            <v>Material für Rohrumhüllungen einbringen</v>
          </cell>
          <cell r="G127" t="str">
            <v>Mise en place de matériaux denrobage</v>
          </cell>
          <cell r="H127" t="str">
            <v>Mise en place de matériaux denrobage</v>
          </cell>
          <cell r="I127" t="str">
            <v>Messa in opera di materiale per avvolgimento</v>
          </cell>
          <cell r="J127" t="str">
            <v>Messa in opera di materiale per avvolgimento</v>
          </cell>
          <cell r="K127" t="str">
            <v>m3</v>
          </cell>
          <cell r="L127" t="str">
            <v>m3</v>
          </cell>
          <cell r="M127" t="str">
            <v>m3</v>
          </cell>
          <cell r="N127" t="e">
            <v>#N/A</v>
          </cell>
          <cell r="O127">
            <v>18.338588000000001</v>
          </cell>
          <cell r="P127">
            <v>75</v>
          </cell>
          <cell r="Q127">
            <v>18.474972000000001</v>
          </cell>
          <cell r="R127">
            <v>23</v>
          </cell>
          <cell r="S127">
            <v>18.508571</v>
          </cell>
          <cell r="T127">
            <v>11</v>
          </cell>
          <cell r="U127">
            <v>16.585000000000001</v>
          </cell>
          <cell r="V127">
            <v>4</v>
          </cell>
          <cell r="W127">
            <v>20.067333000000001</v>
          </cell>
          <cell r="X127">
            <v>13</v>
          </cell>
          <cell r="Y127">
            <v>17.66</v>
          </cell>
          <cell r="Z127">
            <v>7</v>
          </cell>
          <cell r="AA127">
            <v>18.895454999999998</v>
          </cell>
          <cell r="AB127">
            <v>8</v>
          </cell>
          <cell r="AC127">
            <v>16.189091000000001</v>
          </cell>
          <cell r="AD127">
            <v>9</v>
          </cell>
          <cell r="AE127">
            <v>17.826667</v>
          </cell>
          <cell r="AF127">
            <v>5</v>
          </cell>
          <cell r="AG127">
            <v>18.786522000000001</v>
          </cell>
          <cell r="AH127">
            <v>18</v>
          </cell>
        </row>
        <row r="128">
          <cell r="B128" t="str">
            <v>237.822.113.m</v>
          </cell>
          <cell r="C128" t="str">
            <v>237.822.113.m</v>
          </cell>
          <cell r="D128">
            <v>6</v>
          </cell>
          <cell r="E128" t="str">
            <v>Rohrumhüllungen aus Beton</v>
          </cell>
          <cell r="F128" t="str">
            <v>Rohrumhüllungen aus Beton</v>
          </cell>
          <cell r="G128" t="str">
            <v>Enrobages avec du béton</v>
          </cell>
          <cell r="H128" t="str">
            <v>Enrobages avec du béton</v>
          </cell>
          <cell r="I128" t="str">
            <v>Avvolgimento con calcestruzzo</v>
          </cell>
          <cell r="J128" t="str">
            <v>Avvolgimento con calcestruzzo</v>
          </cell>
          <cell r="K128" t="str">
            <v>m3</v>
          </cell>
          <cell r="L128" t="str">
            <v>m3</v>
          </cell>
          <cell r="M128" t="str">
            <v>m3</v>
          </cell>
          <cell r="N128" t="e">
            <v>#N/A</v>
          </cell>
          <cell r="O128">
            <v>183.95331200000001</v>
          </cell>
          <cell r="P128">
            <v>80</v>
          </cell>
          <cell r="Q128">
            <v>206.449108</v>
          </cell>
          <cell r="R128">
            <v>24</v>
          </cell>
          <cell r="S128">
            <v>200.925714</v>
          </cell>
          <cell r="T128">
            <v>11</v>
          </cell>
          <cell r="U128">
            <v>175.46428599999999</v>
          </cell>
          <cell r="V128">
            <v>5</v>
          </cell>
          <cell r="W128">
            <v>154.38823500000001</v>
          </cell>
          <cell r="X128">
            <v>15</v>
          </cell>
          <cell r="Y128">
            <v>173.08333300000001</v>
          </cell>
          <cell r="Z128">
            <v>8</v>
          </cell>
          <cell r="AA128">
            <v>180.91636399999999</v>
          </cell>
          <cell r="AB128">
            <v>8</v>
          </cell>
          <cell r="AC128">
            <v>196.473636</v>
          </cell>
          <cell r="AD128">
            <v>9</v>
          </cell>
          <cell r="AE128">
            <v>189.914444</v>
          </cell>
          <cell r="AF128">
            <v>5</v>
          </cell>
          <cell r="AG128">
            <v>214.39500000000001</v>
          </cell>
          <cell r="AH128">
            <v>19</v>
          </cell>
        </row>
        <row r="129">
          <cell r="B129" t="str">
            <v>238.w.n</v>
          </cell>
          <cell r="C129" t="str">
            <v>238.w.n</v>
          </cell>
          <cell r="D129">
            <v>4</v>
          </cell>
          <cell r="E129" t="str">
            <v>Bauprovisorien</v>
          </cell>
          <cell r="F129" t="str">
            <v>Bauprovisorien</v>
          </cell>
          <cell r="G129" t="str">
            <v>Installations provisoires</v>
          </cell>
          <cell r="H129" t="str">
            <v>Installations provisoires</v>
          </cell>
          <cell r="I129" t="str">
            <v>Installazioni provvisorie</v>
          </cell>
          <cell r="J129" t="str">
            <v>Installazioni provvisorie</v>
          </cell>
          <cell r="K129"/>
          <cell r="L129"/>
          <cell r="M129"/>
          <cell r="N129"/>
          <cell r="O129">
            <v>1016.924436</v>
          </cell>
          <cell r="P129">
            <v>59</v>
          </cell>
          <cell r="Q129">
            <v>1192.5782300000001</v>
          </cell>
          <cell r="R129">
            <v>15</v>
          </cell>
          <cell r="S129">
            <v>970.84100000000001</v>
          </cell>
          <cell r="T129">
            <v>9</v>
          </cell>
          <cell r="U129">
            <v>1049.232</v>
          </cell>
          <cell r="V129">
            <v>9</v>
          </cell>
          <cell r="W129">
            <v>1004.494286</v>
          </cell>
          <cell r="X129">
            <v>6</v>
          </cell>
          <cell r="Y129">
            <v>978.39142900000002</v>
          </cell>
          <cell r="Z129">
            <v>5</v>
          </cell>
          <cell r="AA129">
            <v>835.96142899999995</v>
          </cell>
          <cell r="AB129">
            <v>7</v>
          </cell>
          <cell r="AC129">
            <v>966.52499999999998</v>
          </cell>
          <cell r="AD129">
            <v>8</v>
          </cell>
          <cell r="AE129">
            <v>1278.5836360000001</v>
          </cell>
          <cell r="AF129">
            <v>11</v>
          </cell>
          <cell r="AG129">
            <v>1151.2474999999999</v>
          </cell>
          <cell r="AH129">
            <v>4</v>
          </cell>
        </row>
        <row r="130">
          <cell r="B130" t="str">
            <v>w.n.238</v>
          </cell>
          <cell r="C130" t="str">
            <v>w.n.238</v>
          </cell>
          <cell r="D130">
            <v>6</v>
          </cell>
          <cell r="E130" t="str">
            <v>Bauprovisorien</v>
          </cell>
          <cell r="F130" t="str">
            <v>Bauprovisorien</v>
          </cell>
          <cell r="G130" t="str">
            <v>Installations provisoires</v>
          </cell>
          <cell r="H130" t="str">
            <v>Installations provisoires</v>
          </cell>
          <cell r="I130" t="str">
            <v>Installazioni provvisorie</v>
          </cell>
          <cell r="J130" t="str">
            <v>Installazioni provvisorie</v>
          </cell>
          <cell r="K130" t="str">
            <v>gl</v>
          </cell>
          <cell r="L130" t="str">
            <v>gl</v>
          </cell>
          <cell r="M130" t="str">
            <v>gl</v>
          </cell>
          <cell r="N130" t="e">
            <v>#N/A</v>
          </cell>
          <cell r="O130">
            <v>1016.924436</v>
          </cell>
          <cell r="P130">
            <v>59</v>
          </cell>
          <cell r="Q130">
            <v>1192.5782300000001</v>
          </cell>
          <cell r="R130">
            <v>15</v>
          </cell>
          <cell r="S130">
            <v>970.84100000000001</v>
          </cell>
          <cell r="T130">
            <v>9</v>
          </cell>
          <cell r="U130">
            <v>1049.232</v>
          </cell>
          <cell r="V130">
            <v>9</v>
          </cell>
          <cell r="W130">
            <v>1004.494286</v>
          </cell>
          <cell r="X130">
            <v>6</v>
          </cell>
          <cell r="Y130">
            <v>978.39142900000002</v>
          </cell>
          <cell r="Z130">
            <v>5</v>
          </cell>
          <cell r="AA130">
            <v>835.96142899999995</v>
          </cell>
          <cell r="AB130">
            <v>7</v>
          </cell>
          <cell r="AC130">
            <v>966.52499999999998</v>
          </cell>
          <cell r="AD130">
            <v>8</v>
          </cell>
          <cell r="AE130">
            <v>1278.5836360000001</v>
          </cell>
          <cell r="AF130">
            <v>11</v>
          </cell>
          <cell r="AG130">
            <v>1151.2474999999999</v>
          </cell>
          <cell r="AH130">
            <v>4</v>
          </cell>
        </row>
        <row r="131">
          <cell r="B131">
            <v>241.1</v>
          </cell>
          <cell r="C131" t="str">
            <v>241.1</v>
          </cell>
          <cell r="D131">
            <v>4</v>
          </cell>
          <cell r="E131" t="str">
            <v>Stahlbeton</v>
          </cell>
          <cell r="F131" t="str">
            <v>Stahlbeton</v>
          </cell>
          <cell r="G131" t="str">
            <v>Béton armé</v>
          </cell>
          <cell r="H131" t="str">
            <v>Béton armé</v>
          </cell>
          <cell r="I131" t="str">
            <v>Calcestruzzo armato</v>
          </cell>
          <cell r="J131" t="str">
            <v>Calcestruzzo armato</v>
          </cell>
          <cell r="K131"/>
          <cell r="L131"/>
          <cell r="M131"/>
          <cell r="N131"/>
          <cell r="O131">
            <v>167.97751</v>
          </cell>
          <cell r="P131">
            <v>63</v>
          </cell>
          <cell r="Q131">
            <v>182.02526</v>
          </cell>
          <cell r="R131">
            <v>30</v>
          </cell>
          <cell r="S131">
            <v>177.84282999999999</v>
          </cell>
          <cell r="T131">
            <v>6</v>
          </cell>
          <cell r="U131">
            <v>164.07244900000001</v>
          </cell>
          <cell r="V131">
            <v>5</v>
          </cell>
          <cell r="W131">
            <v>163.68428599999999</v>
          </cell>
          <cell r="X131">
            <v>5</v>
          </cell>
          <cell r="Y131">
            <v>142.01892900000001</v>
          </cell>
          <cell r="Z131">
            <v>3</v>
          </cell>
          <cell r="AA131">
            <v>160.05317500000001</v>
          </cell>
          <cell r="AB131">
            <v>7</v>
          </cell>
          <cell r="AC131">
            <v>192.879672</v>
          </cell>
          <cell r="AD131">
            <v>7</v>
          </cell>
          <cell r="AE131">
            <v>173.57434000000001</v>
          </cell>
          <cell r="AF131">
            <v>5</v>
          </cell>
          <cell r="AG131">
            <v>186.086432</v>
          </cell>
          <cell r="AH131">
            <v>25</v>
          </cell>
        </row>
        <row r="132">
          <cell r="B132" t="str">
            <v>241.121.112</v>
          </cell>
          <cell r="C132" t="str">
            <v>241.121.112</v>
          </cell>
          <cell r="D132">
            <v>6</v>
          </cell>
          <cell r="E132" t="str">
            <v>Unterlagsbeton</v>
          </cell>
          <cell r="F132" t="str">
            <v>Unterlagsbeton</v>
          </cell>
          <cell r="G132" t="str">
            <v>Béton de propreté</v>
          </cell>
          <cell r="H132" t="str">
            <v>Béton de propreté</v>
          </cell>
          <cell r="I132" t="str">
            <v>Calcestruzzo di sottofondo</v>
          </cell>
          <cell r="J132" t="str">
            <v>Calcestruzzo di sottofondo</v>
          </cell>
          <cell r="K132" t="str">
            <v>m2</v>
          </cell>
          <cell r="L132" t="str">
            <v>m2</v>
          </cell>
          <cell r="M132" t="str">
            <v>m2</v>
          </cell>
          <cell r="N132" t="e">
            <v>#N/A</v>
          </cell>
          <cell r="O132">
            <v>16.404412000000001</v>
          </cell>
          <cell r="P132">
            <v>63</v>
          </cell>
          <cell r="Q132">
            <v>17.100691000000001</v>
          </cell>
          <cell r="R132">
            <v>30</v>
          </cell>
          <cell r="S132">
            <v>17.366250000000001</v>
          </cell>
          <cell r="T132">
            <v>6</v>
          </cell>
          <cell r="U132">
            <v>15.626250000000001</v>
          </cell>
          <cell r="V132">
            <v>5</v>
          </cell>
          <cell r="W132">
            <v>15.993333</v>
          </cell>
          <cell r="X132">
            <v>5</v>
          </cell>
          <cell r="Y132">
            <v>14.9</v>
          </cell>
          <cell r="Z132">
            <v>3</v>
          </cell>
          <cell r="AA132">
            <v>16.190000000000001</v>
          </cell>
          <cell r="AB132">
            <v>7</v>
          </cell>
          <cell r="AC132">
            <v>18.208888999999999</v>
          </cell>
          <cell r="AD132">
            <v>7</v>
          </cell>
          <cell r="AE132">
            <v>18.829999999999998</v>
          </cell>
          <cell r="AF132">
            <v>5</v>
          </cell>
          <cell r="AG132">
            <v>16.269655</v>
          </cell>
          <cell r="AH132">
            <v>25</v>
          </cell>
        </row>
        <row r="133">
          <cell r="B133" t="str">
            <v>241.613.111</v>
          </cell>
          <cell r="C133" t="str">
            <v>241.613.111</v>
          </cell>
          <cell r="D133">
            <v>6</v>
          </cell>
          <cell r="E133" t="str">
            <v>Beton für Fundamente</v>
          </cell>
          <cell r="F133" t="str">
            <v>Beton für Fundamente</v>
          </cell>
          <cell r="G133" t="str">
            <v>Béton pour fondations</v>
          </cell>
          <cell r="H133" t="str">
            <v>Béton pour fondations</v>
          </cell>
          <cell r="I133" t="str">
            <v>Calcestruzzo per fondazione</v>
          </cell>
          <cell r="J133" t="str">
            <v>Calcestruzzo per fondazione</v>
          </cell>
          <cell r="K133" t="str">
            <v>m3</v>
          </cell>
          <cell r="L133" t="str">
            <v>m3</v>
          </cell>
          <cell r="M133" t="str">
            <v>m3</v>
          </cell>
          <cell r="N133" t="e">
            <v>#N/A</v>
          </cell>
          <cell r="O133">
            <v>215.68346199999999</v>
          </cell>
          <cell r="P133">
            <v>62</v>
          </cell>
          <cell r="Q133">
            <v>236.264163</v>
          </cell>
          <cell r="R133">
            <v>30</v>
          </cell>
          <cell r="S133">
            <v>217.97624999999999</v>
          </cell>
          <cell r="T133">
            <v>6</v>
          </cell>
          <cell r="U133">
            <v>200.20857100000001</v>
          </cell>
          <cell r="V133">
            <v>4</v>
          </cell>
          <cell r="W133">
            <v>221.55333300000001</v>
          </cell>
          <cell r="X133">
            <v>5</v>
          </cell>
          <cell r="Y133">
            <v>187</v>
          </cell>
          <cell r="Z133">
            <v>3</v>
          </cell>
          <cell r="AA133">
            <v>209.91</v>
          </cell>
          <cell r="AB133">
            <v>7</v>
          </cell>
          <cell r="AC133">
            <v>242.88888900000001</v>
          </cell>
          <cell r="AD133">
            <v>7</v>
          </cell>
          <cell r="AE133">
            <v>221.61750000000001</v>
          </cell>
          <cell r="AF133">
            <v>5</v>
          </cell>
          <cell r="AG133">
            <v>243.30275900000001</v>
          </cell>
          <cell r="AH133">
            <v>25</v>
          </cell>
        </row>
        <row r="134">
          <cell r="B134" t="str">
            <v>241.615.112</v>
          </cell>
          <cell r="C134" t="str">
            <v>241.615.112</v>
          </cell>
          <cell r="D134">
            <v>6</v>
          </cell>
          <cell r="E134" t="str">
            <v>Beton für Bodenplatte</v>
          </cell>
          <cell r="F134" t="str">
            <v>Beton für Bodenplatte</v>
          </cell>
          <cell r="G134" t="str">
            <v>Béton pour radier</v>
          </cell>
          <cell r="H134" t="str">
            <v>Béton pour radier</v>
          </cell>
          <cell r="I134" t="str">
            <v>Calcestruzzo per platee</v>
          </cell>
          <cell r="J134" t="str">
            <v>Calcestruzzo per platee</v>
          </cell>
          <cell r="K134" t="str">
            <v>m3</v>
          </cell>
          <cell r="L134" t="str">
            <v>m3</v>
          </cell>
          <cell r="M134" t="str">
            <v>m3</v>
          </cell>
          <cell r="N134" t="e">
            <v>#N/A</v>
          </cell>
          <cell r="O134">
            <v>212.92192800000001</v>
          </cell>
          <cell r="P134">
            <v>61</v>
          </cell>
          <cell r="Q134">
            <v>229.65087500000001</v>
          </cell>
          <cell r="R134">
            <v>30</v>
          </cell>
          <cell r="S134">
            <v>228.99142900000001</v>
          </cell>
          <cell r="T134">
            <v>5</v>
          </cell>
          <cell r="U134">
            <v>211.62</v>
          </cell>
          <cell r="V134">
            <v>4</v>
          </cell>
          <cell r="W134">
            <v>202.656667</v>
          </cell>
          <cell r="X134">
            <v>5</v>
          </cell>
          <cell r="Y134">
            <v>177.05</v>
          </cell>
          <cell r="Z134">
            <v>3</v>
          </cell>
          <cell r="AA134">
            <v>198.52555599999999</v>
          </cell>
          <cell r="AB134">
            <v>7</v>
          </cell>
          <cell r="AC134">
            <v>259.772222</v>
          </cell>
          <cell r="AD134">
            <v>7</v>
          </cell>
          <cell r="AE134">
            <v>218.16249999999999</v>
          </cell>
          <cell r="AF134">
            <v>5</v>
          </cell>
          <cell r="AG134">
            <v>235.17172400000001</v>
          </cell>
          <cell r="AH134">
            <v>25</v>
          </cell>
        </row>
        <row r="135">
          <cell r="B135" t="str">
            <v>241.631.301</v>
          </cell>
          <cell r="C135" t="str">
            <v>241.631.301</v>
          </cell>
          <cell r="D135">
            <v>6</v>
          </cell>
          <cell r="E135" t="str">
            <v>Beton für Wände</v>
          </cell>
          <cell r="F135" t="str">
            <v>Beton für Wände</v>
          </cell>
          <cell r="G135" t="str">
            <v>Béton pour murs</v>
          </cell>
          <cell r="H135" t="str">
            <v>Béton pour murs</v>
          </cell>
          <cell r="I135" t="str">
            <v>Calcestruzzo per muri</v>
          </cell>
          <cell r="J135" t="str">
            <v>Calcestruzzo per muri</v>
          </cell>
          <cell r="K135" t="str">
            <v>m3</v>
          </cell>
          <cell r="L135" t="str">
            <v>m3</v>
          </cell>
          <cell r="M135" t="str">
            <v>m3</v>
          </cell>
          <cell r="N135" t="e">
            <v>#N/A</v>
          </cell>
          <cell r="O135">
            <v>231.47869499999999</v>
          </cell>
          <cell r="P135">
            <v>62</v>
          </cell>
          <cell r="Q135">
            <v>245.68831900000001</v>
          </cell>
          <cell r="R135">
            <v>30</v>
          </cell>
          <cell r="S135">
            <v>251.90375</v>
          </cell>
          <cell r="T135">
            <v>6</v>
          </cell>
          <cell r="U135">
            <v>224.65571399999999</v>
          </cell>
          <cell r="V135">
            <v>4</v>
          </cell>
          <cell r="W135">
            <v>218.79333299999999</v>
          </cell>
          <cell r="X135">
            <v>5</v>
          </cell>
          <cell r="Y135">
            <v>195.55</v>
          </cell>
          <cell r="Z135">
            <v>3</v>
          </cell>
          <cell r="AA135">
            <v>228.40555599999999</v>
          </cell>
          <cell r="AB135">
            <v>7</v>
          </cell>
          <cell r="AC135">
            <v>271.022222</v>
          </cell>
          <cell r="AD135">
            <v>7</v>
          </cell>
          <cell r="AE135">
            <v>228.55250000000001</v>
          </cell>
          <cell r="AF135">
            <v>5</v>
          </cell>
          <cell r="AG135">
            <v>253.923103</v>
          </cell>
          <cell r="AH135">
            <v>25</v>
          </cell>
        </row>
        <row r="136">
          <cell r="B136" t="str">
            <v>241.721.103</v>
          </cell>
          <cell r="C136" t="str">
            <v>241.721.103</v>
          </cell>
          <cell r="D136">
            <v>6</v>
          </cell>
          <cell r="E136" t="str">
            <v>Beton für Decken</v>
          </cell>
          <cell r="F136" t="str">
            <v>Beton für Decken</v>
          </cell>
          <cell r="G136" t="str">
            <v>Béton pour dalles</v>
          </cell>
          <cell r="H136" t="str">
            <v>Béton pour dalles</v>
          </cell>
          <cell r="I136" t="str">
            <v>Calcestruzzo per solette</v>
          </cell>
          <cell r="J136" t="str">
            <v>Calcestruzzo per solette</v>
          </cell>
          <cell r="K136" t="str">
            <v>m3</v>
          </cell>
          <cell r="L136" t="str">
            <v>m3</v>
          </cell>
          <cell r="M136" t="str">
            <v>m3</v>
          </cell>
          <cell r="N136" t="e">
            <v>#N/A</v>
          </cell>
          <cell r="O136">
            <v>213.02059499999999</v>
          </cell>
          <cell r="P136">
            <v>61</v>
          </cell>
          <cell r="Q136">
            <v>230.72099900000001</v>
          </cell>
          <cell r="R136">
            <v>30</v>
          </cell>
          <cell r="S136">
            <v>228.78714299999999</v>
          </cell>
          <cell r="T136">
            <v>5</v>
          </cell>
          <cell r="U136">
            <v>214.99142900000001</v>
          </cell>
          <cell r="V136">
            <v>4</v>
          </cell>
          <cell r="W136">
            <v>207.026667</v>
          </cell>
          <cell r="X136">
            <v>5</v>
          </cell>
          <cell r="Y136">
            <v>174.65</v>
          </cell>
          <cell r="Z136">
            <v>3</v>
          </cell>
          <cell r="AA136">
            <v>198.011111</v>
          </cell>
          <cell r="AB136">
            <v>7</v>
          </cell>
          <cell r="AC136">
            <v>242.17777799999999</v>
          </cell>
          <cell r="AD136">
            <v>7</v>
          </cell>
          <cell r="AE136">
            <v>219.46250000000001</v>
          </cell>
          <cell r="AF136">
            <v>5</v>
          </cell>
          <cell r="AG136">
            <v>236.13137900000001</v>
          </cell>
          <cell r="AH136">
            <v>25</v>
          </cell>
        </row>
        <row r="137">
          <cell r="B137" t="str">
            <v>241.746.212</v>
          </cell>
          <cell r="C137" t="str">
            <v>241.746.212</v>
          </cell>
          <cell r="D137">
            <v>6</v>
          </cell>
          <cell r="E137" t="str">
            <v>Beton für Brüstung</v>
          </cell>
          <cell r="F137" t="str">
            <v>Beton für Brüstung</v>
          </cell>
          <cell r="G137" t="str">
            <v>Béton pour parapet</v>
          </cell>
          <cell r="H137" t="str">
            <v>Béton pour parapet</v>
          </cell>
          <cell r="I137" t="str">
            <v>Calcestruzzo per parapetti</v>
          </cell>
          <cell r="J137" t="str">
            <v>Calcestruzzo per parapetti</v>
          </cell>
          <cell r="K137" t="str">
            <v>m3</v>
          </cell>
          <cell r="L137" t="str">
            <v>m3</v>
          </cell>
          <cell r="M137" t="str">
            <v>m3</v>
          </cell>
          <cell r="N137" t="e">
            <v>#N/A</v>
          </cell>
          <cell r="O137">
            <v>284.609893</v>
          </cell>
          <cell r="P137">
            <v>59</v>
          </cell>
          <cell r="Q137">
            <v>291.35138699999999</v>
          </cell>
          <cell r="R137">
            <v>29</v>
          </cell>
          <cell r="S137">
            <v>327.82</v>
          </cell>
          <cell r="T137">
            <v>5</v>
          </cell>
          <cell r="U137">
            <v>276.91285699999997</v>
          </cell>
          <cell r="V137">
            <v>4</v>
          </cell>
          <cell r="W137">
            <v>275.30333300000001</v>
          </cell>
          <cell r="X137">
            <v>5</v>
          </cell>
          <cell r="Y137">
            <v>241</v>
          </cell>
          <cell r="Z137">
            <v>3</v>
          </cell>
          <cell r="AA137">
            <v>265.55333300000001</v>
          </cell>
          <cell r="AB137">
            <v>7</v>
          </cell>
          <cell r="AC137">
            <v>303</v>
          </cell>
          <cell r="AD137">
            <v>6</v>
          </cell>
          <cell r="AE137">
            <v>274.34285699999998</v>
          </cell>
          <cell r="AF137">
            <v>4</v>
          </cell>
          <cell r="AG137">
            <v>299.52499999999998</v>
          </cell>
          <cell r="AH137">
            <v>25</v>
          </cell>
        </row>
        <row r="138">
          <cell r="B138" t="str">
            <v>241.825.112</v>
          </cell>
          <cell r="C138" t="str">
            <v>241.825.112</v>
          </cell>
          <cell r="D138">
            <v>6</v>
          </cell>
          <cell r="E138" t="str">
            <v>Wärmeschutzmatten</v>
          </cell>
          <cell r="F138" t="str">
            <v>Wärmeschutzmatten</v>
          </cell>
          <cell r="G138" t="str">
            <v>Nattes de protection</v>
          </cell>
          <cell r="H138" t="str">
            <v>Nattes de protection</v>
          </cell>
          <cell r="I138" t="str">
            <v>Stuoie di protezione</v>
          </cell>
          <cell r="J138" t="str">
            <v>Stuoie di protezione</v>
          </cell>
          <cell r="K138" t="str">
            <v>m2</v>
          </cell>
          <cell r="L138" t="str">
            <v>m2</v>
          </cell>
          <cell r="M138" t="str">
            <v>m2</v>
          </cell>
          <cell r="N138" t="e">
            <v>#N/A</v>
          </cell>
          <cell r="O138">
            <v>3.7464900000000001</v>
          </cell>
          <cell r="P138">
            <v>56</v>
          </cell>
          <cell r="Q138">
            <v>3.625613</v>
          </cell>
          <cell r="R138">
            <v>26</v>
          </cell>
          <cell r="S138">
            <v>3.5637500000000002</v>
          </cell>
          <cell r="T138">
            <v>6</v>
          </cell>
          <cell r="U138">
            <v>2.6366670000000001</v>
          </cell>
          <cell r="V138">
            <v>3</v>
          </cell>
          <cell r="W138">
            <v>4.4633330000000004</v>
          </cell>
          <cell r="X138">
            <v>5</v>
          </cell>
          <cell r="Y138">
            <v>3.9824999999999999</v>
          </cell>
          <cell r="Z138">
            <v>3</v>
          </cell>
          <cell r="AA138">
            <v>3.7766670000000002</v>
          </cell>
          <cell r="AB138">
            <v>7</v>
          </cell>
          <cell r="AC138">
            <v>4.3787500000000001</v>
          </cell>
          <cell r="AD138">
            <v>6</v>
          </cell>
          <cell r="AE138">
            <v>4.34</v>
          </cell>
          <cell r="AF138">
            <v>3</v>
          </cell>
          <cell r="AG138">
            <v>3.282308</v>
          </cell>
          <cell r="AH138">
            <v>23</v>
          </cell>
        </row>
        <row r="139">
          <cell r="B139">
            <v>241.2</v>
          </cell>
          <cell r="C139" t="str">
            <v>241.2</v>
          </cell>
          <cell r="D139">
            <v>4</v>
          </cell>
          <cell r="E139" t="str">
            <v>Schalungen</v>
          </cell>
          <cell r="F139" t="str">
            <v>Schalungen</v>
          </cell>
          <cell r="G139" t="str">
            <v>Coffrages</v>
          </cell>
          <cell r="H139" t="str">
            <v>Coffrages</v>
          </cell>
          <cell r="I139" t="str">
            <v>Cassatura</v>
          </cell>
          <cell r="J139" t="str">
            <v>Cassatura</v>
          </cell>
          <cell r="K139"/>
          <cell r="L139"/>
          <cell r="M139"/>
          <cell r="N139"/>
          <cell r="O139">
            <v>60.611217000000003</v>
          </cell>
          <cell r="P139">
            <v>62</v>
          </cell>
          <cell r="Q139">
            <v>63.279483999999997</v>
          </cell>
          <cell r="R139">
            <v>30</v>
          </cell>
          <cell r="S139">
            <v>63.630698000000002</v>
          </cell>
          <cell r="T139">
            <v>6</v>
          </cell>
          <cell r="U139">
            <v>57.631025999999999</v>
          </cell>
          <cell r="V139">
            <v>4</v>
          </cell>
          <cell r="W139">
            <v>61.303333000000002</v>
          </cell>
          <cell r="X139">
            <v>5</v>
          </cell>
          <cell r="Y139">
            <v>59.463332999999999</v>
          </cell>
          <cell r="Z139">
            <v>3</v>
          </cell>
          <cell r="AA139">
            <v>52.858868000000001</v>
          </cell>
          <cell r="AB139">
            <v>7</v>
          </cell>
          <cell r="AC139">
            <v>61.534999999999997</v>
          </cell>
          <cell r="AD139">
            <v>7</v>
          </cell>
          <cell r="AE139">
            <v>63.544888999999998</v>
          </cell>
          <cell r="AF139">
            <v>5</v>
          </cell>
          <cell r="AG139">
            <v>63.151941000000001</v>
          </cell>
          <cell r="AH139">
            <v>25</v>
          </cell>
        </row>
        <row r="140">
          <cell r="B140" t="str">
            <v>241.214.112</v>
          </cell>
          <cell r="C140" t="str">
            <v>241.214.112</v>
          </cell>
          <cell r="D140">
            <v>6</v>
          </cell>
          <cell r="E140" t="str">
            <v>Schalung Typ 1 für Streifenfundament</v>
          </cell>
          <cell r="F140" t="str">
            <v>Schalung Typ 1 für Streifenfundament</v>
          </cell>
          <cell r="G140" t="str">
            <v>Coffrage type 1 pour semelles filantes</v>
          </cell>
          <cell r="H140" t="str">
            <v>Coffrage type 1 pour semelles filantes</v>
          </cell>
          <cell r="I140" t="str">
            <v>Casseri tipo 1 per fondazioni continue</v>
          </cell>
          <cell r="J140" t="str">
            <v>Casseri tipo 1 per fondazioni continue</v>
          </cell>
          <cell r="K140" t="str">
            <v>m2</v>
          </cell>
          <cell r="L140" t="str">
            <v>m2</v>
          </cell>
          <cell r="M140" t="str">
            <v>m2</v>
          </cell>
          <cell r="N140" t="e">
            <v>#N/A</v>
          </cell>
          <cell r="O140">
            <v>52.733046000000002</v>
          </cell>
          <cell r="P140">
            <v>60</v>
          </cell>
          <cell r="Q140">
            <v>55.519962</v>
          </cell>
          <cell r="R140">
            <v>30</v>
          </cell>
          <cell r="S140">
            <v>55.32</v>
          </cell>
          <cell r="T140">
            <v>6</v>
          </cell>
          <cell r="U140">
            <v>47.51</v>
          </cell>
          <cell r="V140">
            <v>4</v>
          </cell>
          <cell r="W140">
            <v>54.61</v>
          </cell>
          <cell r="X140">
            <v>5</v>
          </cell>
          <cell r="Y140">
            <v>54.225000000000001</v>
          </cell>
          <cell r="Z140">
            <v>3</v>
          </cell>
          <cell r="AA140">
            <v>47.13</v>
          </cell>
          <cell r="AB140">
            <v>6</v>
          </cell>
          <cell r="AC140">
            <v>44.1875</v>
          </cell>
          <cell r="AD140">
            <v>6</v>
          </cell>
          <cell r="AE140">
            <v>60.25</v>
          </cell>
          <cell r="AF140">
            <v>5</v>
          </cell>
          <cell r="AG140">
            <v>53.246896999999997</v>
          </cell>
          <cell r="AH140">
            <v>25</v>
          </cell>
        </row>
        <row r="141">
          <cell r="B141" t="str">
            <v>241.216.111</v>
          </cell>
          <cell r="C141" t="str">
            <v>241.216.111</v>
          </cell>
          <cell r="D141">
            <v>6</v>
          </cell>
          <cell r="E141" t="str">
            <v>Schalung Typ 1 für Bodenplatte</v>
          </cell>
          <cell r="F141" t="str">
            <v>Schalung Typ 1 für Bodenplatte</v>
          </cell>
          <cell r="G141" t="str">
            <v>Coffrage type 1 pour radier</v>
          </cell>
          <cell r="H141" t="str">
            <v>Coffrage type 1 pour radier</v>
          </cell>
          <cell r="I141" t="str">
            <v>Cassero tipo 1 per platea</v>
          </cell>
          <cell r="J141" t="str">
            <v>Cassero tipo 1 per platea</v>
          </cell>
          <cell r="K141" t="str">
            <v>m2</v>
          </cell>
          <cell r="L141" t="str">
            <v>m2</v>
          </cell>
          <cell r="M141" t="str">
            <v>m2</v>
          </cell>
          <cell r="N141" t="e">
            <v>#N/A</v>
          </cell>
          <cell r="O141">
            <v>55.564559000000003</v>
          </cell>
          <cell r="P141">
            <v>61</v>
          </cell>
          <cell r="Q141">
            <v>56.682288999999997</v>
          </cell>
          <cell r="R141">
            <v>30</v>
          </cell>
          <cell r="S141">
            <v>60.831429</v>
          </cell>
          <cell r="T141">
            <v>5</v>
          </cell>
          <cell r="U141">
            <v>52.745714</v>
          </cell>
          <cell r="V141">
            <v>4</v>
          </cell>
          <cell r="W141">
            <v>56.99</v>
          </cell>
          <cell r="X141">
            <v>5</v>
          </cell>
          <cell r="Y141">
            <v>54.225000000000001</v>
          </cell>
          <cell r="Z141">
            <v>3</v>
          </cell>
          <cell r="AA141">
            <v>50.125556000000003</v>
          </cell>
          <cell r="AB141">
            <v>7</v>
          </cell>
          <cell r="AC141">
            <v>46.144444</v>
          </cell>
          <cell r="AD141">
            <v>7</v>
          </cell>
          <cell r="AE141">
            <v>59.137500000000003</v>
          </cell>
          <cell r="AF141">
            <v>5</v>
          </cell>
          <cell r="AG141">
            <v>55.502414000000002</v>
          </cell>
          <cell r="AH141">
            <v>25</v>
          </cell>
        </row>
        <row r="142">
          <cell r="B142" t="str">
            <v>241.231.114</v>
          </cell>
          <cell r="C142" t="str">
            <v>241.231.114</v>
          </cell>
          <cell r="D142">
            <v>6</v>
          </cell>
          <cell r="E142" t="str">
            <v>Schalung Typ 2 für Wände</v>
          </cell>
          <cell r="F142" t="str">
            <v>Schalung Typ 2 für Wände</v>
          </cell>
          <cell r="G142" t="str">
            <v>Coffrages type 2 pour murs</v>
          </cell>
          <cell r="H142" t="str">
            <v>Coffrages type 2 pour murs</v>
          </cell>
          <cell r="I142" t="str">
            <v>Cassero tipo 2 per muri</v>
          </cell>
          <cell r="J142" t="str">
            <v>Cassero tipo 2 per muri</v>
          </cell>
          <cell r="K142" t="str">
            <v>m2</v>
          </cell>
          <cell r="L142" t="str">
            <v>m2</v>
          </cell>
          <cell r="M142" t="str">
            <v>m2</v>
          </cell>
          <cell r="N142" t="e">
            <v>#N/A</v>
          </cell>
          <cell r="O142">
            <v>49.337142999999998</v>
          </cell>
          <cell r="P142">
            <v>62</v>
          </cell>
          <cell r="Q142">
            <v>55.106465</v>
          </cell>
          <cell r="R142">
            <v>30</v>
          </cell>
          <cell r="S142">
            <v>50.636249999999997</v>
          </cell>
          <cell r="T142">
            <v>6</v>
          </cell>
          <cell r="U142">
            <v>44.692856999999997</v>
          </cell>
          <cell r="V142">
            <v>4</v>
          </cell>
          <cell r="W142">
            <v>53.84</v>
          </cell>
          <cell r="X142">
            <v>5</v>
          </cell>
          <cell r="Y142">
            <v>45.15</v>
          </cell>
          <cell r="Z142">
            <v>3</v>
          </cell>
          <cell r="AA142">
            <v>36.927778000000004</v>
          </cell>
          <cell r="AB142">
            <v>7</v>
          </cell>
          <cell r="AC142">
            <v>53.961111000000002</v>
          </cell>
          <cell r="AD142">
            <v>7</v>
          </cell>
          <cell r="AE142">
            <v>52.314999999999998</v>
          </cell>
          <cell r="AF142">
            <v>5</v>
          </cell>
          <cell r="AG142">
            <v>56.447930999999997</v>
          </cell>
          <cell r="AH142">
            <v>25</v>
          </cell>
        </row>
        <row r="143">
          <cell r="B143" t="str">
            <v>241.232.114</v>
          </cell>
          <cell r="C143" t="str">
            <v>241.232.114</v>
          </cell>
          <cell r="D143">
            <v>6</v>
          </cell>
          <cell r="E143" t="str">
            <v>Schalung Typ 2 für Stützmauern</v>
          </cell>
          <cell r="F143" t="str">
            <v>Schalung Typ 2 für Stützmauern</v>
          </cell>
          <cell r="G143" t="str">
            <v>Coffrages type 2 pour murs de soutènement</v>
          </cell>
          <cell r="H143" t="str">
            <v>Coffrages type 2 pour murs de soutènement</v>
          </cell>
          <cell r="I143" t="str">
            <v>Cassero tipo 2 per muri di sostegno</v>
          </cell>
          <cell r="J143" t="str">
            <v>Cassero tipo 2 per muri di sostegno</v>
          </cell>
          <cell r="K143" t="str">
            <v>m2</v>
          </cell>
          <cell r="L143" t="str">
            <v>m2</v>
          </cell>
          <cell r="M143" t="str">
            <v>m2</v>
          </cell>
          <cell r="N143" t="e">
            <v>#N/A</v>
          </cell>
          <cell r="O143">
            <v>57.320501999999998</v>
          </cell>
          <cell r="P143">
            <v>60</v>
          </cell>
          <cell r="Q143">
            <v>61.57978</v>
          </cell>
          <cell r="R143">
            <v>29</v>
          </cell>
          <cell r="S143">
            <v>59.984285999999997</v>
          </cell>
          <cell r="T143">
            <v>5</v>
          </cell>
          <cell r="U143">
            <v>49.321429000000002</v>
          </cell>
          <cell r="V143">
            <v>4</v>
          </cell>
          <cell r="W143">
            <v>61.976666999999999</v>
          </cell>
          <cell r="X143">
            <v>5</v>
          </cell>
          <cell r="Y143">
            <v>55.975000000000001</v>
          </cell>
          <cell r="Z143">
            <v>3</v>
          </cell>
          <cell r="AA143">
            <v>44.918889</v>
          </cell>
          <cell r="AB143">
            <v>7</v>
          </cell>
          <cell r="AC143">
            <v>61.466667000000001</v>
          </cell>
          <cell r="AD143">
            <v>7</v>
          </cell>
          <cell r="AE143">
            <v>57.5</v>
          </cell>
          <cell r="AF143">
            <v>4</v>
          </cell>
          <cell r="AG143">
            <v>63.540357</v>
          </cell>
          <cell r="AH143">
            <v>25</v>
          </cell>
        </row>
        <row r="144">
          <cell r="B144" t="str">
            <v>241.321.301</v>
          </cell>
          <cell r="C144" t="str">
            <v>241.321.301</v>
          </cell>
          <cell r="D144">
            <v>6</v>
          </cell>
          <cell r="E144" t="str">
            <v>Schalung Typ 3-1 für Decke</v>
          </cell>
          <cell r="F144" t="str">
            <v>Schalung Typ 3-1 für Decke</v>
          </cell>
          <cell r="G144" t="str">
            <v>Coffrages type 3-1 pour dalles</v>
          </cell>
          <cell r="H144" t="str">
            <v>Coffrages type 3-1 pour dalles</v>
          </cell>
          <cell r="I144" t="str">
            <v>Cassero tipo 3-1 per solette</v>
          </cell>
          <cell r="J144" t="str">
            <v>Cassero tipo 3-1 per solette</v>
          </cell>
          <cell r="K144" t="str">
            <v>m2</v>
          </cell>
          <cell r="L144" t="str">
            <v>m2</v>
          </cell>
          <cell r="M144" t="str">
            <v>m2</v>
          </cell>
          <cell r="N144" t="e">
            <v>#N/A</v>
          </cell>
          <cell r="O144">
            <v>56.737202000000003</v>
          </cell>
          <cell r="P144">
            <v>58</v>
          </cell>
          <cell r="Q144">
            <v>60.046095999999999</v>
          </cell>
          <cell r="R144">
            <v>28</v>
          </cell>
          <cell r="S144">
            <v>59.397143</v>
          </cell>
          <cell r="T144">
            <v>5</v>
          </cell>
          <cell r="U144">
            <v>51.193333000000003</v>
          </cell>
          <cell r="V144">
            <v>3</v>
          </cell>
          <cell r="W144">
            <v>56.546666999999999</v>
          </cell>
          <cell r="X144">
            <v>5</v>
          </cell>
          <cell r="Y144">
            <v>57.055</v>
          </cell>
          <cell r="Z144">
            <v>3</v>
          </cell>
          <cell r="AA144">
            <v>47.962221999999997</v>
          </cell>
          <cell r="AB144">
            <v>7</v>
          </cell>
          <cell r="AC144">
            <v>63.996667000000002</v>
          </cell>
          <cell r="AD144">
            <v>7</v>
          </cell>
          <cell r="AE144">
            <v>58.528570999999999</v>
          </cell>
          <cell r="AF144">
            <v>4</v>
          </cell>
          <cell r="AG144">
            <v>60.775357</v>
          </cell>
          <cell r="AH144">
            <v>24</v>
          </cell>
        </row>
        <row r="145">
          <cell r="B145" t="str">
            <v>241.346.301</v>
          </cell>
          <cell r="C145" t="str">
            <v>241.346.301</v>
          </cell>
          <cell r="D145">
            <v>6</v>
          </cell>
          <cell r="E145" t="str">
            <v>Schalung Typ 3-1 für Brüstung</v>
          </cell>
          <cell r="F145" t="str">
            <v>Schalung Typ 3-1 für Brüstung</v>
          </cell>
          <cell r="G145" t="str">
            <v>Coffrages type 3-1 pour parapets</v>
          </cell>
          <cell r="H145" t="str">
            <v>Coffrages type 3-1 pour parapets</v>
          </cell>
          <cell r="I145" t="str">
            <v>Cassero tipo 3-1 per parapetti</v>
          </cell>
          <cell r="J145" t="str">
            <v>Cassero tipo 3-1 per parapetti</v>
          </cell>
          <cell r="K145" t="str">
            <v>m2</v>
          </cell>
          <cell r="L145" t="str">
            <v>m2</v>
          </cell>
          <cell r="M145" t="str">
            <v>m2</v>
          </cell>
          <cell r="N145" t="e">
            <v>#N/A</v>
          </cell>
          <cell r="O145">
            <v>96.258886000000004</v>
          </cell>
          <cell r="P145">
            <v>55</v>
          </cell>
          <cell r="Q145">
            <v>92.883588000000003</v>
          </cell>
          <cell r="R145">
            <v>28</v>
          </cell>
          <cell r="S145">
            <v>104.496667</v>
          </cell>
          <cell r="T145">
            <v>4</v>
          </cell>
          <cell r="U145">
            <v>116.11199999999999</v>
          </cell>
          <cell r="V145">
            <v>2</v>
          </cell>
          <cell r="W145">
            <v>83.856667000000002</v>
          </cell>
          <cell r="X145">
            <v>5</v>
          </cell>
          <cell r="Y145">
            <v>90.15</v>
          </cell>
          <cell r="Z145">
            <v>3</v>
          </cell>
          <cell r="AA145">
            <v>89.452222000000006</v>
          </cell>
          <cell r="AB145">
            <v>7</v>
          </cell>
          <cell r="AC145">
            <v>102.02500000000001</v>
          </cell>
          <cell r="AD145">
            <v>6</v>
          </cell>
          <cell r="AE145">
            <v>96.242857000000001</v>
          </cell>
          <cell r="AF145">
            <v>4</v>
          </cell>
          <cell r="AG145">
            <v>91.269259000000005</v>
          </cell>
          <cell r="AH145">
            <v>24</v>
          </cell>
        </row>
        <row r="146">
          <cell r="B146">
            <v>241.3</v>
          </cell>
          <cell r="C146" t="str">
            <v>241.3</v>
          </cell>
          <cell r="D146">
            <v>4</v>
          </cell>
          <cell r="E146" t="str">
            <v>Betonstahl</v>
          </cell>
          <cell r="F146" t="str">
            <v>Betonstahl</v>
          </cell>
          <cell r="G146" t="str">
            <v>Acier darmature</v>
          </cell>
          <cell r="H146" t="str">
            <v>Acier darmature</v>
          </cell>
          <cell r="I146" t="str">
            <v>Acciaio darmatura</v>
          </cell>
          <cell r="J146" t="str">
            <v>Acciaio darmatura</v>
          </cell>
          <cell r="K146"/>
          <cell r="L146"/>
          <cell r="M146"/>
          <cell r="N146"/>
          <cell r="O146">
            <v>1.601559</v>
          </cell>
          <cell r="P146">
            <v>62</v>
          </cell>
          <cell r="Q146">
            <v>1.624004</v>
          </cell>
          <cell r="R146">
            <v>30</v>
          </cell>
          <cell r="S146">
            <v>1.5931249999999999</v>
          </cell>
          <cell r="T146">
            <v>6</v>
          </cell>
          <cell r="U146">
            <v>1.5185709999999999</v>
          </cell>
          <cell r="V146">
            <v>4</v>
          </cell>
          <cell r="W146">
            <v>1.5649999999999999</v>
          </cell>
          <cell r="X146">
            <v>5</v>
          </cell>
          <cell r="Y146">
            <v>1.6287499999999999</v>
          </cell>
          <cell r="Z146">
            <v>3</v>
          </cell>
          <cell r="AA146">
            <v>1.595</v>
          </cell>
          <cell r="AB146">
            <v>7</v>
          </cell>
          <cell r="AC146">
            <v>1.825556</v>
          </cell>
          <cell r="AD146">
            <v>7</v>
          </cell>
          <cell r="AE146">
            <v>1.5706249999999999</v>
          </cell>
          <cell r="AF146">
            <v>5</v>
          </cell>
          <cell r="AG146">
            <v>1.6496550000000001</v>
          </cell>
          <cell r="AH146">
            <v>25</v>
          </cell>
        </row>
        <row r="147">
          <cell r="B147" t="str">
            <v>241.511.116</v>
          </cell>
          <cell r="C147" t="str">
            <v>241.511.116</v>
          </cell>
          <cell r="D147">
            <v>6</v>
          </cell>
          <cell r="E147" t="str">
            <v>Betonstahl lagerlängen</v>
          </cell>
          <cell r="F147" t="str">
            <v>Betonstahl lagerlängen</v>
          </cell>
          <cell r="G147" t="str">
            <v>Acier darmature longeur fixe et de stock</v>
          </cell>
          <cell r="H147" t="str">
            <v>Acier darmature longeur fixe et de stock</v>
          </cell>
          <cell r="I147" t="str">
            <v>Acciaio darmatura lunghezze di fabbricazione</v>
          </cell>
          <cell r="J147" t="str">
            <v>Acciaio darmatura lunghezze di fabbricazione</v>
          </cell>
          <cell r="K147" t="str">
            <v>kg</v>
          </cell>
          <cell r="L147" t="str">
            <v>kg</v>
          </cell>
          <cell r="M147" t="str">
            <v>kg</v>
          </cell>
          <cell r="N147" t="e">
            <v>#N/A</v>
          </cell>
          <cell r="O147">
            <v>1.592187</v>
          </cell>
          <cell r="P147">
            <v>62</v>
          </cell>
          <cell r="Q147">
            <v>1.610412</v>
          </cell>
          <cell r="R147">
            <v>30</v>
          </cell>
          <cell r="S147">
            <v>1.59</v>
          </cell>
          <cell r="T147">
            <v>6</v>
          </cell>
          <cell r="U147">
            <v>1.5114289999999999</v>
          </cell>
          <cell r="V147">
            <v>4</v>
          </cell>
          <cell r="W147">
            <v>1.54</v>
          </cell>
          <cell r="X147">
            <v>5</v>
          </cell>
          <cell r="Y147">
            <v>1.6225000000000001</v>
          </cell>
          <cell r="Z147">
            <v>3</v>
          </cell>
          <cell r="AA147">
            <v>1.605556</v>
          </cell>
          <cell r="AB147">
            <v>7</v>
          </cell>
          <cell r="AC147">
            <v>1.81</v>
          </cell>
          <cell r="AD147">
            <v>7</v>
          </cell>
          <cell r="AE147">
            <v>1.5674999999999999</v>
          </cell>
          <cell r="AF147">
            <v>5</v>
          </cell>
          <cell r="AG147">
            <v>1.6310340000000001</v>
          </cell>
          <cell r="AH147">
            <v>25</v>
          </cell>
        </row>
        <row r="148">
          <cell r="B148" t="str">
            <v>241.511.136</v>
          </cell>
          <cell r="C148" t="str">
            <v>241.511.136</v>
          </cell>
          <cell r="D148">
            <v>6</v>
          </cell>
          <cell r="E148" t="str">
            <v>Betonstahl einfach bearbeitet</v>
          </cell>
          <cell r="F148" t="str">
            <v>Betonstahl einfach bearbeitet</v>
          </cell>
          <cell r="G148" t="str">
            <v>Acier darmature façonnage simple</v>
          </cell>
          <cell r="H148" t="str">
            <v>Acier darmature façonnage simple</v>
          </cell>
          <cell r="I148" t="str">
            <v>Acciaio darmatura lavorazione semplice</v>
          </cell>
          <cell r="J148" t="str">
            <v>Acciaio darmatura lavorazione semplice</v>
          </cell>
          <cell r="K148" t="str">
            <v>kg</v>
          </cell>
          <cell r="L148" t="str">
            <v>kg</v>
          </cell>
          <cell r="M148" t="str">
            <v>kg</v>
          </cell>
          <cell r="N148" t="e">
            <v>#N/A</v>
          </cell>
          <cell r="O148">
            <v>1.610932</v>
          </cell>
          <cell r="P148">
            <v>62</v>
          </cell>
          <cell r="Q148">
            <v>1.6375949999999999</v>
          </cell>
          <cell r="R148">
            <v>30</v>
          </cell>
          <cell r="S148">
            <v>1.5962499999999999</v>
          </cell>
          <cell r="T148">
            <v>6</v>
          </cell>
          <cell r="U148">
            <v>1.525714</v>
          </cell>
          <cell r="V148">
            <v>4</v>
          </cell>
          <cell r="W148">
            <v>1.59</v>
          </cell>
          <cell r="X148">
            <v>5</v>
          </cell>
          <cell r="Y148">
            <v>1.635</v>
          </cell>
          <cell r="Z148">
            <v>3</v>
          </cell>
          <cell r="AA148">
            <v>1.584444</v>
          </cell>
          <cell r="AB148">
            <v>7</v>
          </cell>
          <cell r="AC148">
            <v>1.8411109999999999</v>
          </cell>
          <cell r="AD148">
            <v>7</v>
          </cell>
          <cell r="AE148">
            <v>1.57375</v>
          </cell>
          <cell r="AF148">
            <v>5</v>
          </cell>
          <cell r="AG148">
            <v>1.6682760000000001</v>
          </cell>
          <cell r="AH148">
            <v>25</v>
          </cell>
        </row>
        <row r="149">
          <cell r="B149">
            <v>241.4</v>
          </cell>
          <cell r="C149" t="str">
            <v>241.4</v>
          </cell>
          <cell r="D149">
            <v>4</v>
          </cell>
          <cell r="E149" t="str">
            <v>Beton grosse Etappe</v>
          </cell>
          <cell r="F149" t="str">
            <v>Beton grosse Etappe</v>
          </cell>
          <cell r="G149" t="str">
            <v>Béton grande étape</v>
          </cell>
          <cell r="H149" t="str">
            <v>Béton grande étape</v>
          </cell>
          <cell r="I149" t="str">
            <v>Calcestruzzo grande tappa</v>
          </cell>
          <cell r="J149" t="str">
            <v>Calcestruzzo grande tappa</v>
          </cell>
          <cell r="K149"/>
          <cell r="L149"/>
          <cell r="M149"/>
          <cell r="N149"/>
          <cell r="O149">
            <v>184.55761200000001</v>
          </cell>
          <cell r="P149">
            <v>80</v>
          </cell>
          <cell r="Q149">
            <v>196.834396</v>
          </cell>
          <cell r="R149">
            <v>25</v>
          </cell>
          <cell r="S149">
            <v>193.49922100000001</v>
          </cell>
          <cell r="T149">
            <v>10</v>
          </cell>
          <cell r="U149">
            <v>167.34560999999999</v>
          </cell>
          <cell r="V149">
            <v>5</v>
          </cell>
          <cell r="W149">
            <v>181.769216</v>
          </cell>
          <cell r="X149">
            <v>15</v>
          </cell>
          <cell r="Y149">
            <v>170.38374999999999</v>
          </cell>
          <cell r="Z149">
            <v>8</v>
          </cell>
          <cell r="AA149">
            <v>185.97384600000001</v>
          </cell>
          <cell r="AB149">
            <v>8</v>
          </cell>
          <cell r="AC149">
            <v>194.558333</v>
          </cell>
          <cell r="AD149">
            <v>9</v>
          </cell>
          <cell r="AE149">
            <v>184.98907399999999</v>
          </cell>
          <cell r="AF149">
            <v>5</v>
          </cell>
          <cell r="AG149">
            <v>202.526781</v>
          </cell>
          <cell r="AH149">
            <v>20</v>
          </cell>
        </row>
        <row r="150">
          <cell r="B150" t="str">
            <v>241.121.112.m</v>
          </cell>
          <cell r="C150" t="str">
            <v>241.121.112.m</v>
          </cell>
          <cell r="D150">
            <v>6</v>
          </cell>
          <cell r="E150" t="str">
            <v>Unterlagsbeton</v>
          </cell>
          <cell r="F150" t="str">
            <v>Unterlagsbeton</v>
          </cell>
          <cell r="G150" t="str">
            <v>Béton de propreté</v>
          </cell>
          <cell r="H150" t="str">
            <v>Béton de propreté</v>
          </cell>
          <cell r="I150" t="str">
            <v>Calcestruzzo di sottofondo</v>
          </cell>
          <cell r="J150" t="str">
            <v>Calcestruzzo di sottofondo</v>
          </cell>
          <cell r="K150" t="str">
            <v>m2</v>
          </cell>
          <cell r="L150" t="str">
            <v>m2</v>
          </cell>
          <cell r="M150" t="str">
            <v>m2</v>
          </cell>
          <cell r="N150" t="e">
            <v>#N/A</v>
          </cell>
          <cell r="O150">
            <v>13.593933</v>
          </cell>
          <cell r="P150">
            <v>79</v>
          </cell>
          <cell r="Q150">
            <v>15.166562000000001</v>
          </cell>
          <cell r="R150">
            <v>24</v>
          </cell>
          <cell r="S150">
            <v>14.506154</v>
          </cell>
          <cell r="T150">
            <v>10</v>
          </cell>
          <cell r="U150">
            <v>11.691428999999999</v>
          </cell>
          <cell r="V150">
            <v>5</v>
          </cell>
          <cell r="W150">
            <v>11.715882000000001</v>
          </cell>
          <cell r="X150">
            <v>15</v>
          </cell>
          <cell r="Y150">
            <v>13.192500000000001</v>
          </cell>
          <cell r="Z150">
            <v>8</v>
          </cell>
          <cell r="AA150">
            <v>12.96</v>
          </cell>
          <cell r="AB150">
            <v>8</v>
          </cell>
          <cell r="AC150">
            <v>17.966363999999999</v>
          </cell>
          <cell r="AD150">
            <v>9</v>
          </cell>
          <cell r="AE150">
            <v>17.332222000000002</v>
          </cell>
          <cell r="AF150">
            <v>5</v>
          </cell>
          <cell r="AG150">
            <v>14.125833</v>
          </cell>
          <cell r="AH150">
            <v>19</v>
          </cell>
        </row>
        <row r="151">
          <cell r="B151" t="str">
            <v>241.611.111</v>
          </cell>
          <cell r="C151" t="str">
            <v>241.611.111</v>
          </cell>
          <cell r="D151">
            <v>6</v>
          </cell>
          <cell r="E151" t="str">
            <v>Beton für Fundamente</v>
          </cell>
          <cell r="F151" t="str">
            <v>Beton für Fundamente</v>
          </cell>
          <cell r="G151" t="str">
            <v>Béton pour fondations</v>
          </cell>
          <cell r="H151" t="str">
            <v>Béton pour fondations</v>
          </cell>
          <cell r="I151" t="str">
            <v>Calcestruzzo di fondazione</v>
          </cell>
          <cell r="J151" t="str">
            <v>Calcestruzzo di fondazione</v>
          </cell>
          <cell r="K151" t="str">
            <v>m3</v>
          </cell>
          <cell r="L151" t="str">
            <v>m3</v>
          </cell>
          <cell r="M151" t="str">
            <v>m3</v>
          </cell>
          <cell r="N151" t="e">
            <v>#N/A</v>
          </cell>
          <cell r="O151">
            <v>203.60931500000001</v>
          </cell>
          <cell r="P151">
            <v>80</v>
          </cell>
          <cell r="Q151">
            <v>232.743234</v>
          </cell>
          <cell r="R151">
            <v>25</v>
          </cell>
          <cell r="S151">
            <v>211.27923100000001</v>
          </cell>
          <cell r="T151">
            <v>10</v>
          </cell>
          <cell r="U151">
            <v>183.825714</v>
          </cell>
          <cell r="V151">
            <v>5</v>
          </cell>
          <cell r="W151">
            <v>186.26705899999999</v>
          </cell>
          <cell r="X151">
            <v>15</v>
          </cell>
          <cell r="Y151">
            <v>181.76</v>
          </cell>
          <cell r="Z151">
            <v>8</v>
          </cell>
          <cell r="AA151">
            <v>213.608182</v>
          </cell>
          <cell r="AB151">
            <v>8</v>
          </cell>
          <cell r="AC151">
            <v>220.59818200000001</v>
          </cell>
          <cell r="AD151">
            <v>9</v>
          </cell>
          <cell r="AE151">
            <v>219.14</v>
          </cell>
          <cell r="AF151">
            <v>5</v>
          </cell>
          <cell r="AG151">
            <v>239.28039999999999</v>
          </cell>
          <cell r="AH151">
            <v>20</v>
          </cell>
        </row>
        <row r="152">
          <cell r="B152" t="str">
            <v>241.615.112.m</v>
          </cell>
          <cell r="C152" t="str">
            <v>241.615.112.m</v>
          </cell>
          <cell r="D152">
            <v>6</v>
          </cell>
          <cell r="E152" t="str">
            <v>Beton für Bodenplatte</v>
          </cell>
          <cell r="F152" t="str">
            <v>Beton für Bodenplatte</v>
          </cell>
          <cell r="G152" t="str">
            <v>Béton pour radier</v>
          </cell>
          <cell r="H152" t="str">
            <v>Béton pour radier</v>
          </cell>
          <cell r="I152" t="str">
            <v>Calcestruzzo per platee</v>
          </cell>
          <cell r="J152" t="str">
            <v>Calcestruzzo per platee</v>
          </cell>
          <cell r="K152" t="str">
            <v>m3</v>
          </cell>
          <cell r="L152" t="str">
            <v>m3</v>
          </cell>
          <cell r="M152" t="str">
            <v>m3</v>
          </cell>
          <cell r="N152" t="e">
            <v>#N/A</v>
          </cell>
          <cell r="O152">
            <v>180.041887</v>
          </cell>
          <cell r="P152">
            <v>79</v>
          </cell>
          <cell r="Q152">
            <v>211.27112500000001</v>
          </cell>
          <cell r="R152">
            <v>24</v>
          </cell>
          <cell r="S152">
            <v>192.495385</v>
          </cell>
          <cell r="T152">
            <v>10</v>
          </cell>
          <cell r="U152">
            <v>161.84285700000001</v>
          </cell>
          <cell r="V152">
            <v>5</v>
          </cell>
          <cell r="W152">
            <v>157.581176</v>
          </cell>
          <cell r="X152">
            <v>15</v>
          </cell>
          <cell r="Y152">
            <v>162.811667</v>
          </cell>
          <cell r="Z152">
            <v>8</v>
          </cell>
          <cell r="AA152">
            <v>174.07545500000001</v>
          </cell>
          <cell r="AB152">
            <v>8</v>
          </cell>
          <cell r="AC152">
            <v>201.20727299999999</v>
          </cell>
          <cell r="AD152">
            <v>9</v>
          </cell>
          <cell r="AE152">
            <v>196.645556</v>
          </cell>
          <cell r="AF152">
            <v>5</v>
          </cell>
          <cell r="AG152">
            <v>218.29958300000001</v>
          </cell>
          <cell r="AH152">
            <v>19</v>
          </cell>
        </row>
        <row r="153">
          <cell r="B153" t="str">
            <v>241.631.212.g</v>
          </cell>
          <cell r="C153" t="str">
            <v>241.631.212.g</v>
          </cell>
          <cell r="D153">
            <v>6</v>
          </cell>
          <cell r="E153" t="str">
            <v>Beton für Mauern</v>
          </cell>
          <cell r="F153" t="str">
            <v>Beton für Mauern</v>
          </cell>
          <cell r="G153" t="str">
            <v>Béton pour murs</v>
          </cell>
          <cell r="H153" t="str">
            <v>Béton pour murs</v>
          </cell>
          <cell r="I153" t="str">
            <v>Calcestruzzo per muri</v>
          </cell>
          <cell r="J153" t="str">
            <v>Calcestruzzo per muri</v>
          </cell>
          <cell r="K153" t="str">
            <v>m3</v>
          </cell>
          <cell r="L153" t="str">
            <v>m3</v>
          </cell>
          <cell r="M153" t="str">
            <v>m3</v>
          </cell>
          <cell r="N153" t="e">
            <v>#N/A</v>
          </cell>
          <cell r="O153">
            <v>201.91638599999999</v>
          </cell>
          <cell r="P153">
            <v>79</v>
          </cell>
          <cell r="Q153">
            <v>224.30890099999999</v>
          </cell>
          <cell r="R153">
            <v>24</v>
          </cell>
          <cell r="S153">
            <v>216.67307700000001</v>
          </cell>
          <cell r="T153">
            <v>10</v>
          </cell>
          <cell r="U153">
            <v>183.42857100000001</v>
          </cell>
          <cell r="V153">
            <v>5</v>
          </cell>
          <cell r="W153">
            <v>185.34411800000001</v>
          </cell>
          <cell r="X153">
            <v>15</v>
          </cell>
          <cell r="Y153">
            <v>184.79083299999999</v>
          </cell>
          <cell r="Z153">
            <v>8</v>
          </cell>
          <cell r="AA153">
            <v>198.40454500000001</v>
          </cell>
          <cell r="AB153">
            <v>8</v>
          </cell>
          <cell r="AC153">
            <v>221.48</v>
          </cell>
          <cell r="AD153">
            <v>9</v>
          </cell>
          <cell r="AE153">
            <v>209.99777800000001</v>
          </cell>
          <cell r="AF153">
            <v>5</v>
          </cell>
          <cell r="AG153">
            <v>231.18625</v>
          </cell>
          <cell r="AH153">
            <v>19</v>
          </cell>
        </row>
        <row r="154">
          <cell r="B154" t="str">
            <v>241.651.111</v>
          </cell>
          <cell r="C154" t="str">
            <v>241.651.111</v>
          </cell>
          <cell r="D154">
            <v>6</v>
          </cell>
          <cell r="E154" t="str">
            <v>Beton für Stützen</v>
          </cell>
          <cell r="F154" t="str">
            <v>Beton für Stützen</v>
          </cell>
          <cell r="G154" t="str">
            <v>Béton pour piliers</v>
          </cell>
          <cell r="H154" t="str">
            <v>Béton pour piliers</v>
          </cell>
          <cell r="I154" t="str">
            <v>Calcestruzzo per pilastri</v>
          </cell>
          <cell r="J154" t="str">
            <v>Calcestruzzo per pilastri</v>
          </cell>
          <cell r="K154" t="str">
            <v>m3</v>
          </cell>
          <cell r="L154" t="str">
            <v>m3</v>
          </cell>
          <cell r="M154" t="str">
            <v>m3</v>
          </cell>
          <cell r="N154" t="e">
            <v>#N/A</v>
          </cell>
          <cell r="O154">
            <v>326.44140099999998</v>
          </cell>
          <cell r="P154">
            <v>79</v>
          </cell>
          <cell r="Q154">
            <v>288.95217600000001</v>
          </cell>
          <cell r="R154">
            <v>24</v>
          </cell>
          <cell r="S154">
            <v>333.75692299999997</v>
          </cell>
          <cell r="T154">
            <v>10</v>
          </cell>
          <cell r="U154">
            <v>298.97857099999999</v>
          </cell>
          <cell r="V154">
            <v>5</v>
          </cell>
          <cell r="W154">
            <v>385.26764700000001</v>
          </cell>
          <cell r="X154">
            <v>15</v>
          </cell>
          <cell r="Y154">
            <v>315.10250000000002</v>
          </cell>
          <cell r="Z154">
            <v>8</v>
          </cell>
          <cell r="AA154">
            <v>340.11</v>
          </cell>
          <cell r="AB154">
            <v>8</v>
          </cell>
          <cell r="AC154">
            <v>301.44545499999998</v>
          </cell>
          <cell r="AD154">
            <v>9</v>
          </cell>
          <cell r="AE154">
            <v>276.68888900000002</v>
          </cell>
          <cell r="AF154">
            <v>5</v>
          </cell>
          <cell r="AG154">
            <v>294.845417</v>
          </cell>
          <cell r="AH154">
            <v>19</v>
          </cell>
        </row>
        <row r="155">
          <cell r="B155" t="str">
            <v>241.721.102</v>
          </cell>
          <cell r="C155" t="str">
            <v>241.721.102</v>
          </cell>
          <cell r="D155">
            <v>6</v>
          </cell>
          <cell r="E155" t="str">
            <v>Beton für Decken</v>
          </cell>
          <cell r="F155" t="str">
            <v>Beton für Decken</v>
          </cell>
          <cell r="G155" t="str">
            <v>Béton pour dalles</v>
          </cell>
          <cell r="H155" t="str">
            <v>Béton pour dalles</v>
          </cell>
          <cell r="I155" t="str">
            <v>Calcestruzzo per solette</v>
          </cell>
          <cell r="J155" t="str">
            <v>Calcestruzzo per solette</v>
          </cell>
          <cell r="K155" t="str">
            <v>m3</v>
          </cell>
          <cell r="L155" t="str">
            <v>m3</v>
          </cell>
          <cell r="M155" t="str">
            <v>m3</v>
          </cell>
          <cell r="N155" t="e">
            <v>#N/A</v>
          </cell>
          <cell r="O155">
            <v>181.302571</v>
          </cell>
          <cell r="P155">
            <v>79</v>
          </cell>
          <cell r="Q155">
            <v>207.16896199999999</v>
          </cell>
          <cell r="R155">
            <v>25</v>
          </cell>
          <cell r="S155">
            <v>192.183333</v>
          </cell>
          <cell r="T155">
            <v>10</v>
          </cell>
          <cell r="U155">
            <v>163.80000000000001</v>
          </cell>
          <cell r="V155">
            <v>4</v>
          </cell>
          <cell r="W155">
            <v>164.439412</v>
          </cell>
          <cell r="X155">
            <v>15</v>
          </cell>
          <cell r="Y155">
            <v>164.64500000000001</v>
          </cell>
          <cell r="Z155">
            <v>8</v>
          </cell>
          <cell r="AA155">
            <v>175.756</v>
          </cell>
          <cell r="AB155">
            <v>8</v>
          </cell>
          <cell r="AC155">
            <v>204.652727</v>
          </cell>
          <cell r="AD155">
            <v>9</v>
          </cell>
          <cell r="AE155">
            <v>190.13</v>
          </cell>
          <cell r="AF155">
            <v>5</v>
          </cell>
          <cell r="AG155">
            <v>215.35720000000001</v>
          </cell>
          <cell r="AH155">
            <v>20</v>
          </cell>
        </row>
        <row r="156">
          <cell r="B156">
            <v>241.5</v>
          </cell>
          <cell r="C156" t="str">
            <v>241.5</v>
          </cell>
          <cell r="D156">
            <v>4</v>
          </cell>
          <cell r="E156" t="str">
            <v>Beton kleine Etappe</v>
          </cell>
          <cell r="F156" t="str">
            <v>Beton kleine Etappe</v>
          </cell>
          <cell r="G156" t="str">
            <v>Beton petite étape</v>
          </cell>
          <cell r="H156" t="str">
            <v>Beton petite étape</v>
          </cell>
          <cell r="I156" t="str">
            <v>Calcestruzzo piccola tappa</v>
          </cell>
          <cell r="J156" t="str">
            <v>Calcestruzzo piccola tappa</v>
          </cell>
          <cell r="K156"/>
          <cell r="L156"/>
          <cell r="M156"/>
          <cell r="N156"/>
          <cell r="O156">
            <v>242.86656300000001</v>
          </cell>
          <cell r="P156">
            <v>80</v>
          </cell>
          <cell r="Q156">
            <v>263.97701499999999</v>
          </cell>
          <cell r="R156">
            <v>25</v>
          </cell>
          <cell r="S156">
            <v>257.63615399999998</v>
          </cell>
          <cell r="T156">
            <v>10</v>
          </cell>
          <cell r="U156">
            <v>220.97071399999999</v>
          </cell>
          <cell r="V156">
            <v>5</v>
          </cell>
          <cell r="W156">
            <v>229.983824</v>
          </cell>
          <cell r="X156">
            <v>15</v>
          </cell>
          <cell r="Y156">
            <v>220.427708</v>
          </cell>
          <cell r="Z156">
            <v>8</v>
          </cell>
          <cell r="AA156">
            <v>249.28772699999999</v>
          </cell>
          <cell r="AB156">
            <v>8</v>
          </cell>
          <cell r="AC156">
            <v>259.08136400000001</v>
          </cell>
          <cell r="AD156">
            <v>9</v>
          </cell>
          <cell r="AE156">
            <v>256.46666699999997</v>
          </cell>
          <cell r="AF156">
            <v>5</v>
          </cell>
          <cell r="AG156">
            <v>267.586186</v>
          </cell>
          <cell r="AH156">
            <v>20</v>
          </cell>
        </row>
        <row r="157">
          <cell r="B157" t="str">
            <v>241.631.214</v>
          </cell>
          <cell r="C157" t="str">
            <v>241.631.214</v>
          </cell>
          <cell r="D157">
            <v>6</v>
          </cell>
          <cell r="E157" t="str">
            <v>Beton für Mauern</v>
          </cell>
          <cell r="F157" t="str">
            <v>Beton für Mauern</v>
          </cell>
          <cell r="G157" t="str">
            <v>Béton pour murs</v>
          </cell>
          <cell r="H157" t="str">
            <v>Béton pour murs</v>
          </cell>
          <cell r="I157" t="str">
            <v>Calcestruzzo per muri</v>
          </cell>
          <cell r="J157" t="str">
            <v>Calcestruzzo per muri</v>
          </cell>
          <cell r="K157" t="str">
            <v>m3</v>
          </cell>
          <cell r="L157" t="str">
            <v>m3</v>
          </cell>
          <cell r="M157" t="str">
            <v>m3</v>
          </cell>
          <cell r="N157" t="e">
            <v>#N/A</v>
          </cell>
          <cell r="O157">
            <v>227.991139</v>
          </cell>
          <cell r="P157">
            <v>79</v>
          </cell>
          <cell r="Q157">
            <v>245.09920299999999</v>
          </cell>
          <cell r="R157">
            <v>24</v>
          </cell>
          <cell r="S157">
            <v>242.16153800000001</v>
          </cell>
          <cell r="T157">
            <v>10</v>
          </cell>
          <cell r="U157">
            <v>213.75</v>
          </cell>
          <cell r="V157">
            <v>5</v>
          </cell>
          <cell r="W157">
            <v>219.64411799999999</v>
          </cell>
          <cell r="X157">
            <v>15</v>
          </cell>
          <cell r="Y157">
            <v>203.370833</v>
          </cell>
          <cell r="Z157">
            <v>8</v>
          </cell>
          <cell r="AA157">
            <v>226.90818200000001</v>
          </cell>
          <cell r="AB157">
            <v>8</v>
          </cell>
          <cell r="AC157">
            <v>247.152727</v>
          </cell>
          <cell r="AD157">
            <v>9</v>
          </cell>
          <cell r="AE157">
            <v>232.272222</v>
          </cell>
          <cell r="AF157">
            <v>5</v>
          </cell>
          <cell r="AG157">
            <v>251.26333299999999</v>
          </cell>
          <cell r="AH157">
            <v>19</v>
          </cell>
        </row>
        <row r="158">
          <cell r="B158" t="str">
            <v>241.711.101</v>
          </cell>
          <cell r="C158" t="str">
            <v>241.711.101</v>
          </cell>
          <cell r="D158">
            <v>6</v>
          </cell>
          <cell r="E158" t="str">
            <v>Beton für gerade Treppen</v>
          </cell>
          <cell r="F158" t="str">
            <v>Beton für gerade Treppen</v>
          </cell>
          <cell r="G158" t="str">
            <v>Béton pour escaliers droits</v>
          </cell>
          <cell r="H158" t="str">
            <v>Béton pour escaliers droits</v>
          </cell>
          <cell r="I158" t="str">
            <v>Calcestruzzo per scale diritte</v>
          </cell>
          <cell r="J158" t="str">
            <v>Calcestruzzo per scale diritte</v>
          </cell>
          <cell r="K158" t="str">
            <v>m3</v>
          </cell>
          <cell r="L158" t="str">
            <v>m3</v>
          </cell>
          <cell r="M158" t="str">
            <v>m3</v>
          </cell>
          <cell r="N158" t="e">
            <v>#N/A</v>
          </cell>
          <cell r="O158">
            <v>283.18258400000002</v>
          </cell>
          <cell r="P158">
            <v>79</v>
          </cell>
          <cell r="Q158">
            <v>297.33088900000001</v>
          </cell>
          <cell r="R158">
            <v>24</v>
          </cell>
          <cell r="S158">
            <v>301.453846</v>
          </cell>
          <cell r="T158">
            <v>10</v>
          </cell>
          <cell r="U158">
            <v>249.164286</v>
          </cell>
          <cell r="V158">
            <v>5</v>
          </cell>
          <cell r="W158">
            <v>286.55</v>
          </cell>
          <cell r="X158">
            <v>15</v>
          </cell>
          <cell r="Y158">
            <v>262.30166700000001</v>
          </cell>
          <cell r="Z158">
            <v>8</v>
          </cell>
          <cell r="AA158">
            <v>293.66636399999999</v>
          </cell>
          <cell r="AB158">
            <v>8</v>
          </cell>
          <cell r="AC158">
            <v>270.20818200000002</v>
          </cell>
          <cell r="AD158">
            <v>9</v>
          </cell>
          <cell r="AE158">
            <v>299.92</v>
          </cell>
          <cell r="AF158">
            <v>5</v>
          </cell>
          <cell r="AG158">
            <v>296.08666699999998</v>
          </cell>
          <cell r="AH158">
            <v>19</v>
          </cell>
        </row>
        <row r="159">
          <cell r="B159" t="str">
            <v>241.712.102</v>
          </cell>
          <cell r="C159" t="str">
            <v>241.712.102</v>
          </cell>
          <cell r="D159">
            <v>6</v>
          </cell>
          <cell r="E159" t="str">
            <v>Beton für Treppenpodeste</v>
          </cell>
          <cell r="F159" t="str">
            <v>Beton für Treppenpodeste</v>
          </cell>
          <cell r="G159" t="str">
            <v>Béton pour paliers descaliers</v>
          </cell>
          <cell r="H159" t="str">
            <v>Béton pour paliers descaliers</v>
          </cell>
          <cell r="I159" t="str">
            <v>Calcestruzzo per pianerottoli</v>
          </cell>
          <cell r="J159" t="str">
            <v>Calcestruzzo per pianerottoli</v>
          </cell>
          <cell r="K159" t="str">
            <v>m3</v>
          </cell>
          <cell r="L159" t="str">
            <v>m3</v>
          </cell>
          <cell r="M159" t="str">
            <v>m3</v>
          </cell>
          <cell r="N159" t="e">
            <v>#N/A</v>
          </cell>
          <cell r="O159">
            <v>256.82309299999997</v>
          </cell>
          <cell r="P159">
            <v>79</v>
          </cell>
          <cell r="Q159">
            <v>285.24920800000001</v>
          </cell>
          <cell r="R159">
            <v>24</v>
          </cell>
          <cell r="S159">
            <v>274.79461500000002</v>
          </cell>
          <cell r="T159">
            <v>10</v>
          </cell>
          <cell r="U159">
            <v>232.84</v>
          </cell>
          <cell r="V159">
            <v>5</v>
          </cell>
          <cell r="W159">
            <v>228.00823500000001</v>
          </cell>
          <cell r="X159">
            <v>15</v>
          </cell>
          <cell r="Y159">
            <v>231.74166700000001</v>
          </cell>
          <cell r="Z159">
            <v>8</v>
          </cell>
          <cell r="AA159">
            <v>274.223636</v>
          </cell>
          <cell r="AB159">
            <v>8</v>
          </cell>
          <cell r="AC159">
            <v>282.10636399999999</v>
          </cell>
          <cell r="AD159">
            <v>9</v>
          </cell>
          <cell r="AE159">
            <v>280.08777800000001</v>
          </cell>
          <cell r="AF159">
            <v>5</v>
          </cell>
          <cell r="AG159">
            <v>287.72958299999999</v>
          </cell>
          <cell r="AH159">
            <v>19</v>
          </cell>
        </row>
        <row r="160">
          <cell r="B160" t="str">
            <v>241.721.104</v>
          </cell>
          <cell r="C160" t="str">
            <v>241.721.104</v>
          </cell>
          <cell r="D160">
            <v>6</v>
          </cell>
          <cell r="E160" t="str">
            <v>Beton für Decken</v>
          </cell>
          <cell r="F160" t="str">
            <v>Beton für Decken</v>
          </cell>
          <cell r="G160" t="str">
            <v>Béton pour dalles</v>
          </cell>
          <cell r="H160" t="str">
            <v>Béton pour dalles</v>
          </cell>
          <cell r="I160" t="str">
            <v>Calcestruzzo per solette</v>
          </cell>
          <cell r="J160" t="str">
            <v>Calcestruzzo per solette</v>
          </cell>
          <cell r="K160" t="str">
            <v>m3</v>
          </cell>
          <cell r="L160" t="str">
            <v>m3</v>
          </cell>
          <cell r="M160" t="str">
            <v>m3</v>
          </cell>
          <cell r="N160" t="e">
            <v>#N/A</v>
          </cell>
          <cell r="O160">
            <v>203.635662</v>
          </cell>
          <cell r="P160">
            <v>80</v>
          </cell>
          <cell r="Q160">
            <v>229.10197099999999</v>
          </cell>
          <cell r="R160">
            <v>25</v>
          </cell>
          <cell r="S160">
            <v>212.134615</v>
          </cell>
          <cell r="T160">
            <v>10</v>
          </cell>
          <cell r="U160">
            <v>188.12857099999999</v>
          </cell>
          <cell r="V160">
            <v>5</v>
          </cell>
          <cell r="W160">
            <v>185.73294100000001</v>
          </cell>
          <cell r="X160">
            <v>15</v>
          </cell>
          <cell r="Y160">
            <v>184.29666700000001</v>
          </cell>
          <cell r="Z160">
            <v>8</v>
          </cell>
          <cell r="AA160">
            <v>202.35272699999999</v>
          </cell>
          <cell r="AB160">
            <v>8</v>
          </cell>
          <cell r="AC160">
            <v>236.858182</v>
          </cell>
          <cell r="AD160">
            <v>9</v>
          </cell>
          <cell r="AE160">
            <v>213.58666700000001</v>
          </cell>
          <cell r="AF160">
            <v>5</v>
          </cell>
          <cell r="AG160">
            <v>236.55799999999999</v>
          </cell>
          <cell r="AH160">
            <v>20</v>
          </cell>
        </row>
        <row r="161">
          <cell r="B161">
            <v>241.6</v>
          </cell>
          <cell r="C161" t="str">
            <v>241.6</v>
          </cell>
          <cell r="D161">
            <v>4</v>
          </cell>
          <cell r="E161" t="str">
            <v>Schalungen grosse Etappe</v>
          </cell>
          <cell r="F161" t="str">
            <v>Schalungen grosse Etappe</v>
          </cell>
          <cell r="G161" t="str">
            <v>Coffrage grande étape</v>
          </cell>
          <cell r="H161" t="str">
            <v>Coffrage grande étape</v>
          </cell>
          <cell r="I161" t="str">
            <v>Cassero grande tappa</v>
          </cell>
          <cell r="J161" t="str">
            <v>Cassero grande tappa</v>
          </cell>
          <cell r="K161"/>
          <cell r="L161"/>
          <cell r="M161"/>
          <cell r="N161"/>
          <cell r="O161">
            <v>51.094636999999999</v>
          </cell>
          <cell r="P161">
            <v>80</v>
          </cell>
          <cell r="Q161">
            <v>55.809429000000002</v>
          </cell>
          <cell r="R161">
            <v>25</v>
          </cell>
          <cell r="S161">
            <v>53.834285999999999</v>
          </cell>
          <cell r="T161">
            <v>10</v>
          </cell>
          <cell r="U161">
            <v>51.098125000000003</v>
          </cell>
          <cell r="V161">
            <v>5</v>
          </cell>
          <cell r="W161">
            <v>46.979647</v>
          </cell>
          <cell r="X161">
            <v>15</v>
          </cell>
          <cell r="Y161">
            <v>47.168666999999999</v>
          </cell>
          <cell r="Z161">
            <v>8</v>
          </cell>
          <cell r="AA161">
            <v>49.526792</v>
          </cell>
          <cell r="AB161">
            <v>8</v>
          </cell>
          <cell r="AC161">
            <v>51.719814999999997</v>
          </cell>
          <cell r="AD161">
            <v>9</v>
          </cell>
          <cell r="AE161">
            <v>58.346443999999998</v>
          </cell>
          <cell r="AF161">
            <v>5</v>
          </cell>
          <cell r="AG161">
            <v>54.590242000000003</v>
          </cell>
          <cell r="AH161">
            <v>20</v>
          </cell>
        </row>
        <row r="162">
          <cell r="B162" t="str">
            <v>241.212.112</v>
          </cell>
          <cell r="C162" t="str">
            <v>241.212.112</v>
          </cell>
          <cell r="D162">
            <v>6</v>
          </cell>
          <cell r="E162" t="str">
            <v>Fundamentschalung Einzelfundament</v>
          </cell>
          <cell r="F162" t="str">
            <v>Fundamentschalung Einzelfundament</v>
          </cell>
          <cell r="G162" t="str">
            <v>Coffrage pour fondations isolées</v>
          </cell>
          <cell r="H162" t="str">
            <v>Coffrage pour fondations isolées</v>
          </cell>
          <cell r="I162" t="str">
            <v>Cassero per plinti di fondazione</v>
          </cell>
          <cell r="J162" t="str">
            <v>Cassero per plinti di fondazione</v>
          </cell>
          <cell r="K162" t="str">
            <v>m2</v>
          </cell>
          <cell r="L162" t="str">
            <v>m2</v>
          </cell>
          <cell r="M162" t="str">
            <v>m2</v>
          </cell>
          <cell r="N162" t="e">
            <v>#N/A</v>
          </cell>
          <cell r="O162">
            <v>53.372919000000003</v>
          </cell>
          <cell r="P162">
            <v>79</v>
          </cell>
          <cell r="Q162">
            <v>59.540587000000002</v>
          </cell>
          <cell r="R162">
            <v>25</v>
          </cell>
          <cell r="S162">
            <v>56.225385000000003</v>
          </cell>
          <cell r="T162">
            <v>10</v>
          </cell>
          <cell r="U162">
            <v>49.146667000000001</v>
          </cell>
          <cell r="V162">
            <v>4</v>
          </cell>
          <cell r="W162">
            <v>53.496471</v>
          </cell>
          <cell r="X162">
            <v>15</v>
          </cell>
          <cell r="Y162">
            <v>48.207500000000003</v>
          </cell>
          <cell r="Z162">
            <v>8</v>
          </cell>
          <cell r="AA162">
            <v>51.724544999999999</v>
          </cell>
          <cell r="AB162">
            <v>8</v>
          </cell>
          <cell r="AC162">
            <v>47.058182000000002</v>
          </cell>
          <cell r="AD162">
            <v>9</v>
          </cell>
          <cell r="AE162">
            <v>71.335555999999997</v>
          </cell>
          <cell r="AF162">
            <v>5</v>
          </cell>
          <cell r="AG162">
            <v>53.872399999999999</v>
          </cell>
          <cell r="AH162">
            <v>20</v>
          </cell>
        </row>
        <row r="163">
          <cell r="B163" t="str">
            <v>241.216.111.m</v>
          </cell>
          <cell r="C163" t="str">
            <v>241.216.111.m</v>
          </cell>
          <cell r="D163">
            <v>6</v>
          </cell>
          <cell r="E163" t="str">
            <v>Stirn- Abschalung Bodenplatte</v>
          </cell>
          <cell r="F163" t="str">
            <v>Stirn- Abschalung Bodenplatte</v>
          </cell>
          <cell r="G163" t="str">
            <v>Coffrage de rive pour radiers</v>
          </cell>
          <cell r="H163" t="str">
            <v>Coffrage de rive pour radiers</v>
          </cell>
          <cell r="I163" t="str">
            <v>Cassero di sponda diritto per platea</v>
          </cell>
          <cell r="J163" t="str">
            <v>Cassero di sponda diritto per platea</v>
          </cell>
          <cell r="K163" t="str">
            <v>m2</v>
          </cell>
          <cell r="L163" t="str">
            <v>m2</v>
          </cell>
          <cell r="M163" t="str">
            <v>m2</v>
          </cell>
          <cell r="N163" t="e">
            <v>#N/A</v>
          </cell>
          <cell r="O163">
            <v>54.214838999999998</v>
          </cell>
          <cell r="P163">
            <v>80</v>
          </cell>
          <cell r="Q163">
            <v>57.709482999999999</v>
          </cell>
          <cell r="R163">
            <v>25</v>
          </cell>
          <cell r="S163">
            <v>58.535384999999998</v>
          </cell>
          <cell r="T163">
            <v>10</v>
          </cell>
          <cell r="U163">
            <v>57.754286</v>
          </cell>
          <cell r="V163">
            <v>5</v>
          </cell>
          <cell r="W163">
            <v>51.161175999999998</v>
          </cell>
          <cell r="X163">
            <v>15</v>
          </cell>
          <cell r="Y163">
            <v>49.772500000000001</v>
          </cell>
          <cell r="Z163">
            <v>8</v>
          </cell>
          <cell r="AA163">
            <v>48.967272999999999</v>
          </cell>
          <cell r="AB163">
            <v>8</v>
          </cell>
          <cell r="AC163">
            <v>48.866363999999997</v>
          </cell>
          <cell r="AD163">
            <v>9</v>
          </cell>
          <cell r="AE163">
            <v>68.493333000000007</v>
          </cell>
          <cell r="AF163">
            <v>5</v>
          </cell>
          <cell r="AG163">
            <v>52.527200000000001</v>
          </cell>
          <cell r="AH163">
            <v>20</v>
          </cell>
        </row>
        <row r="164">
          <cell r="B164" t="str">
            <v>241.231.113</v>
          </cell>
          <cell r="C164" t="str">
            <v>241.231.113</v>
          </cell>
          <cell r="D164">
            <v>6</v>
          </cell>
          <cell r="E164" t="str">
            <v>Schalung Wand/Stützmauer</v>
          </cell>
          <cell r="F164" t="str">
            <v>Schalung Wand/Stützmauer</v>
          </cell>
          <cell r="G164" t="str">
            <v>Coffrage pour parois et murs de soutènement</v>
          </cell>
          <cell r="H164" t="str">
            <v>Coffrage pour parois et murs de soutènement</v>
          </cell>
          <cell r="I164" t="str">
            <v>Cassero per pareti e muri di ostegno</v>
          </cell>
          <cell r="J164" t="str">
            <v>Cassero per pareti e muri di ostegno</v>
          </cell>
          <cell r="K164" t="str">
            <v>m2</v>
          </cell>
          <cell r="L164" t="str">
            <v>m2</v>
          </cell>
          <cell r="M164" t="str">
            <v>m2</v>
          </cell>
          <cell r="N164" t="e">
            <v>#N/A</v>
          </cell>
          <cell r="O164">
            <v>31.806871999999998</v>
          </cell>
          <cell r="P164">
            <v>79</v>
          </cell>
          <cell r="Q164">
            <v>37.873396999999997</v>
          </cell>
          <cell r="R164">
            <v>25</v>
          </cell>
          <cell r="S164">
            <v>32.994166999999997</v>
          </cell>
          <cell r="T164">
            <v>10</v>
          </cell>
          <cell r="U164">
            <v>28.263332999999999</v>
          </cell>
          <cell r="V164">
            <v>4</v>
          </cell>
          <cell r="W164">
            <v>28.144705999999999</v>
          </cell>
          <cell r="X164">
            <v>15</v>
          </cell>
          <cell r="Y164">
            <v>28.977499999999999</v>
          </cell>
          <cell r="Z164">
            <v>8</v>
          </cell>
          <cell r="AA164">
            <v>29.024999999999999</v>
          </cell>
          <cell r="AB164">
            <v>8</v>
          </cell>
          <cell r="AC164">
            <v>40.043635999999999</v>
          </cell>
          <cell r="AD164">
            <v>9</v>
          </cell>
          <cell r="AE164">
            <v>33.037778000000003</v>
          </cell>
          <cell r="AF164">
            <v>5</v>
          </cell>
          <cell r="AG164">
            <v>40.197200000000002</v>
          </cell>
          <cell r="AH164">
            <v>20</v>
          </cell>
        </row>
        <row r="165">
          <cell r="B165" t="str">
            <v>241.251.231</v>
          </cell>
          <cell r="C165" t="str">
            <v>241.251.231</v>
          </cell>
          <cell r="D165">
            <v>6</v>
          </cell>
          <cell r="E165" t="str">
            <v>Schalung quadratische Stütze</v>
          </cell>
          <cell r="F165" t="str">
            <v>Schalung quadratische Stütze</v>
          </cell>
          <cell r="G165" t="str">
            <v>Coffrage de piliers rectangulaires</v>
          </cell>
          <cell r="H165" t="str">
            <v>Coffrage de piliers rectangulaires</v>
          </cell>
          <cell r="I165" t="str">
            <v>Cassero per pilastri quadrati</v>
          </cell>
          <cell r="J165" t="str">
            <v>Cassero per pilastri quadrati</v>
          </cell>
          <cell r="K165" t="str">
            <v>m2</v>
          </cell>
          <cell r="L165" t="str">
            <v>m2</v>
          </cell>
          <cell r="M165" t="str">
            <v>m2</v>
          </cell>
          <cell r="N165" t="e">
            <v>#N/A</v>
          </cell>
          <cell r="O165">
            <v>81.755284000000003</v>
          </cell>
          <cell r="P165">
            <v>79</v>
          </cell>
          <cell r="Q165">
            <v>84.302260000000004</v>
          </cell>
          <cell r="R165">
            <v>25</v>
          </cell>
          <cell r="S165">
            <v>84.794614999999993</v>
          </cell>
          <cell r="T165">
            <v>10</v>
          </cell>
          <cell r="U165">
            <v>84.675713999999999</v>
          </cell>
          <cell r="V165">
            <v>5</v>
          </cell>
          <cell r="W165">
            <v>73.327059000000006</v>
          </cell>
          <cell r="X165">
            <v>15</v>
          </cell>
          <cell r="Y165">
            <v>78.484166999999999</v>
          </cell>
          <cell r="Z165">
            <v>8</v>
          </cell>
          <cell r="AA165">
            <v>83.803635999999997</v>
          </cell>
          <cell r="AB165">
            <v>8</v>
          </cell>
          <cell r="AC165">
            <v>88.837999999999994</v>
          </cell>
          <cell r="AD165">
            <v>8</v>
          </cell>
          <cell r="AE165">
            <v>84.56</v>
          </cell>
          <cell r="AF165">
            <v>5</v>
          </cell>
          <cell r="AG165">
            <v>84.178399999999996</v>
          </cell>
          <cell r="AH165">
            <v>20</v>
          </cell>
        </row>
        <row r="166">
          <cell r="B166" t="str">
            <v>241.321.112</v>
          </cell>
          <cell r="C166" t="str">
            <v>241.321.112</v>
          </cell>
          <cell r="D166">
            <v>6</v>
          </cell>
          <cell r="E166" t="str">
            <v>Schalung Deckenuntersicht</v>
          </cell>
          <cell r="F166" t="str">
            <v>Schalung Deckenuntersicht</v>
          </cell>
          <cell r="G166" t="str">
            <v>Coffrage pour dalles horizontales</v>
          </cell>
          <cell r="H166" t="str">
            <v>Coffrage pour dalles horizontales</v>
          </cell>
          <cell r="I166" t="str">
            <v>Cassero sottovista per soletta</v>
          </cell>
          <cell r="J166" t="str">
            <v>Cassero sottovista per soletta</v>
          </cell>
          <cell r="K166" t="str">
            <v>m2</v>
          </cell>
          <cell r="L166" t="str">
            <v>m2</v>
          </cell>
          <cell r="M166" t="str">
            <v>m2</v>
          </cell>
          <cell r="N166" t="e">
            <v>#N/A</v>
          </cell>
          <cell r="O166">
            <v>32.581746000000003</v>
          </cell>
          <cell r="P166">
            <v>78</v>
          </cell>
          <cell r="Q166">
            <v>39.272052000000002</v>
          </cell>
          <cell r="R166">
            <v>24</v>
          </cell>
          <cell r="S166">
            <v>33.450833000000003</v>
          </cell>
          <cell r="T166">
            <v>10</v>
          </cell>
          <cell r="U166">
            <v>28.945</v>
          </cell>
          <cell r="V166">
            <v>4</v>
          </cell>
          <cell r="W166">
            <v>28.768823999999999</v>
          </cell>
          <cell r="X166">
            <v>15</v>
          </cell>
          <cell r="Y166">
            <v>30.401667</v>
          </cell>
          <cell r="Z166">
            <v>8</v>
          </cell>
          <cell r="AA166">
            <v>30.521999999999998</v>
          </cell>
          <cell r="AB166">
            <v>8</v>
          </cell>
          <cell r="AC166">
            <v>37.167273000000002</v>
          </cell>
          <cell r="AD166">
            <v>9</v>
          </cell>
          <cell r="AE166">
            <v>34.305556000000003</v>
          </cell>
          <cell r="AF166">
            <v>5</v>
          </cell>
          <cell r="AG166">
            <v>41.658749999999998</v>
          </cell>
          <cell r="AH166">
            <v>19</v>
          </cell>
        </row>
        <row r="167">
          <cell r="B167">
            <v>241.7</v>
          </cell>
          <cell r="C167" t="str">
            <v>241.7</v>
          </cell>
          <cell r="D167">
            <v>4</v>
          </cell>
          <cell r="E167" t="str">
            <v>Schalungen kleine Etappe</v>
          </cell>
          <cell r="F167" t="str">
            <v>Schalungen kleine Etappe</v>
          </cell>
          <cell r="G167" t="str">
            <v>Coffrage petite étape</v>
          </cell>
          <cell r="H167" t="str">
            <v>Coffrage petite étape</v>
          </cell>
          <cell r="I167" t="str">
            <v>Cassero piccola tappa</v>
          </cell>
          <cell r="J167" t="str">
            <v>Cassero piccola tappa</v>
          </cell>
          <cell r="K167"/>
          <cell r="L167"/>
          <cell r="M167"/>
          <cell r="N167"/>
          <cell r="O167">
            <v>74.148875000000004</v>
          </cell>
          <cell r="P167">
            <v>80</v>
          </cell>
          <cell r="Q167">
            <v>91.737971000000002</v>
          </cell>
          <cell r="R167">
            <v>25</v>
          </cell>
          <cell r="S167">
            <v>76.941372999999999</v>
          </cell>
          <cell r="T167">
            <v>10</v>
          </cell>
          <cell r="U167">
            <v>74.286786000000006</v>
          </cell>
          <cell r="V167">
            <v>5</v>
          </cell>
          <cell r="W167">
            <v>61.761493000000002</v>
          </cell>
          <cell r="X167">
            <v>15</v>
          </cell>
          <cell r="Y167">
            <v>64.285416999999995</v>
          </cell>
          <cell r="Z167">
            <v>8</v>
          </cell>
          <cell r="AA167">
            <v>65.063863999999995</v>
          </cell>
          <cell r="AB167">
            <v>8</v>
          </cell>
          <cell r="AC167">
            <v>87.782093000000003</v>
          </cell>
          <cell r="AD167">
            <v>9</v>
          </cell>
          <cell r="AE167">
            <v>97.288055999999997</v>
          </cell>
          <cell r="AF167">
            <v>5</v>
          </cell>
          <cell r="AG167">
            <v>89.070824999999999</v>
          </cell>
          <cell r="AH167">
            <v>20</v>
          </cell>
        </row>
        <row r="168">
          <cell r="B168" t="str">
            <v>241.231.115</v>
          </cell>
          <cell r="C168" t="str">
            <v>241.231.115</v>
          </cell>
          <cell r="D168">
            <v>6</v>
          </cell>
          <cell r="E168" t="str">
            <v>Schalung Wand/Stützmauer</v>
          </cell>
          <cell r="F168" t="str">
            <v>Schalung Wand/Stützmauer</v>
          </cell>
          <cell r="G168" t="str">
            <v>Coffrage pour parois et murs de soutènement</v>
          </cell>
          <cell r="H168" t="str">
            <v>Coffrage pour parois et murs de soutènement</v>
          </cell>
          <cell r="I168" t="str">
            <v>Cassero per pareti e muri di sostegno</v>
          </cell>
          <cell r="J168" t="str">
            <v>Cassero per pareti e muri di sostegno</v>
          </cell>
          <cell r="K168" t="str">
            <v>m2</v>
          </cell>
          <cell r="L168" t="str">
            <v>m2</v>
          </cell>
          <cell r="M168" t="str">
            <v>m2</v>
          </cell>
          <cell r="N168" t="e">
            <v>#N/A</v>
          </cell>
          <cell r="O168">
            <v>40.585585999999999</v>
          </cell>
          <cell r="P168">
            <v>80</v>
          </cell>
          <cell r="Q168">
            <v>45.528005</v>
          </cell>
          <cell r="R168">
            <v>25</v>
          </cell>
          <cell r="S168">
            <v>41.171537999999998</v>
          </cell>
          <cell r="T168">
            <v>10</v>
          </cell>
          <cell r="U168">
            <v>41.08</v>
          </cell>
          <cell r="V168">
            <v>5</v>
          </cell>
          <cell r="W168">
            <v>37.681176000000001</v>
          </cell>
          <cell r="X168">
            <v>15</v>
          </cell>
          <cell r="Y168">
            <v>36.430833</v>
          </cell>
          <cell r="Z168">
            <v>8</v>
          </cell>
          <cell r="AA168">
            <v>36.769091000000003</v>
          </cell>
          <cell r="AB168">
            <v>8</v>
          </cell>
          <cell r="AC168">
            <v>48.597273000000001</v>
          </cell>
          <cell r="AD168">
            <v>9</v>
          </cell>
          <cell r="AE168">
            <v>44.301110999999999</v>
          </cell>
          <cell r="AF168">
            <v>5</v>
          </cell>
          <cell r="AG168">
            <v>46.117600000000003</v>
          </cell>
          <cell r="AH168">
            <v>20</v>
          </cell>
        </row>
        <row r="169">
          <cell r="B169" t="str">
            <v>241.311.122</v>
          </cell>
          <cell r="C169" t="str">
            <v>241.311.122</v>
          </cell>
          <cell r="D169">
            <v>6</v>
          </cell>
          <cell r="E169" t="str">
            <v>Schalung für gerade Treppenläufe</v>
          </cell>
          <cell r="F169" t="str">
            <v>Schalung für gerade Treppenläufe</v>
          </cell>
          <cell r="G169" t="str">
            <v>Coffrages pour volées descaliers rectilignes</v>
          </cell>
          <cell r="H169" t="str">
            <v>Coffrages pour volées descaliers rectilignes</v>
          </cell>
          <cell r="I169" t="str">
            <v>Casseri per rampe di scale diritte</v>
          </cell>
          <cell r="J169" t="str">
            <v>Casseri per rampe di scale diritte</v>
          </cell>
          <cell r="K169" t="str">
            <v>m2</v>
          </cell>
          <cell r="L169" t="str">
            <v>m2</v>
          </cell>
          <cell r="M169" t="str">
            <v>m2</v>
          </cell>
          <cell r="N169" t="e">
            <v>#N/A</v>
          </cell>
          <cell r="O169">
            <v>128.654674</v>
          </cell>
          <cell r="P169">
            <v>78</v>
          </cell>
          <cell r="Q169">
            <v>159.24371500000001</v>
          </cell>
          <cell r="R169">
            <v>24</v>
          </cell>
          <cell r="S169">
            <v>133.77153799999999</v>
          </cell>
          <cell r="T169">
            <v>10</v>
          </cell>
          <cell r="U169">
            <v>142.86142899999999</v>
          </cell>
          <cell r="V169">
            <v>5</v>
          </cell>
          <cell r="W169">
            <v>108.26875</v>
          </cell>
          <cell r="X169">
            <v>14</v>
          </cell>
          <cell r="Y169">
            <v>109.183333</v>
          </cell>
          <cell r="Z169">
            <v>8</v>
          </cell>
          <cell r="AA169">
            <v>106.07181799999999</v>
          </cell>
          <cell r="AB169">
            <v>8</v>
          </cell>
          <cell r="AC169">
            <v>131.836364</v>
          </cell>
          <cell r="AD169">
            <v>9</v>
          </cell>
          <cell r="AE169">
            <v>175.76777799999999</v>
          </cell>
          <cell r="AF169">
            <v>5</v>
          </cell>
          <cell r="AG169">
            <v>151.30291700000001</v>
          </cell>
          <cell r="AH169">
            <v>19</v>
          </cell>
        </row>
        <row r="170">
          <cell r="B170" t="str">
            <v>241.312.112</v>
          </cell>
          <cell r="C170" t="str">
            <v>241.312.112</v>
          </cell>
          <cell r="D170">
            <v>6</v>
          </cell>
          <cell r="E170" t="str">
            <v>Schalungen für Treppenpodeste</v>
          </cell>
          <cell r="F170" t="str">
            <v>Schalungen für Treppenpodeste</v>
          </cell>
          <cell r="G170" t="str">
            <v>Coffrages pour paliers descaliers</v>
          </cell>
          <cell r="H170" t="str">
            <v>Coffrages pour paliers descaliers</v>
          </cell>
          <cell r="I170" t="str">
            <v>Casseri per pianerottoli di scale</v>
          </cell>
          <cell r="J170" t="str">
            <v>Casseri per pianerottoli di scale</v>
          </cell>
          <cell r="K170" t="str">
            <v>m2</v>
          </cell>
          <cell r="L170" t="str">
            <v>m2</v>
          </cell>
          <cell r="M170" t="str">
            <v>m2</v>
          </cell>
          <cell r="N170" t="e">
            <v>#N/A</v>
          </cell>
          <cell r="O170">
            <v>88.248497</v>
          </cell>
          <cell r="P170">
            <v>78</v>
          </cell>
          <cell r="Q170">
            <v>116.461567</v>
          </cell>
          <cell r="R170">
            <v>24</v>
          </cell>
          <cell r="S170">
            <v>95.433333000000005</v>
          </cell>
          <cell r="T170">
            <v>9</v>
          </cell>
          <cell r="U170">
            <v>73.5</v>
          </cell>
          <cell r="V170">
            <v>5</v>
          </cell>
          <cell r="W170">
            <v>67.376470999999995</v>
          </cell>
          <cell r="X170">
            <v>15</v>
          </cell>
          <cell r="Y170">
            <v>74.927499999999995</v>
          </cell>
          <cell r="Z170">
            <v>8</v>
          </cell>
          <cell r="AA170">
            <v>80.216363999999999</v>
          </cell>
          <cell r="AB170">
            <v>8</v>
          </cell>
          <cell r="AC170">
            <v>120.328182</v>
          </cell>
          <cell r="AD170">
            <v>9</v>
          </cell>
          <cell r="AE170">
            <v>123.642222</v>
          </cell>
          <cell r="AF170">
            <v>5</v>
          </cell>
          <cell r="AG170">
            <v>113.01083300000001</v>
          </cell>
          <cell r="AH170">
            <v>19</v>
          </cell>
        </row>
        <row r="171">
          <cell r="B171" t="str">
            <v>241.321.113</v>
          </cell>
          <cell r="C171" t="str">
            <v>241.321.113</v>
          </cell>
          <cell r="D171">
            <v>6</v>
          </cell>
          <cell r="E171" t="str">
            <v>Schalung Deckenuntersicht</v>
          </cell>
          <cell r="F171" t="str">
            <v>Schalung Deckenuntersicht</v>
          </cell>
          <cell r="G171" t="str">
            <v>Coffrage pour dalles horizontales</v>
          </cell>
          <cell r="H171" t="str">
            <v>Coffrage pour dalles horizontales</v>
          </cell>
          <cell r="I171" t="str">
            <v>Cassero sottovista per solette</v>
          </cell>
          <cell r="J171" t="str">
            <v>Cassero sottovista per solette</v>
          </cell>
          <cell r="K171" t="str">
            <v>m2</v>
          </cell>
          <cell r="L171" t="str">
            <v>m2</v>
          </cell>
          <cell r="M171" t="str">
            <v>m2</v>
          </cell>
          <cell r="N171" t="e">
            <v>#N/A</v>
          </cell>
          <cell r="O171">
            <v>39.940686999999997</v>
          </cell>
          <cell r="P171">
            <v>78</v>
          </cell>
          <cell r="Q171">
            <v>46.927410999999999</v>
          </cell>
          <cell r="R171">
            <v>24</v>
          </cell>
          <cell r="S171">
            <v>38.811537999999999</v>
          </cell>
          <cell r="T171">
            <v>10</v>
          </cell>
          <cell r="U171">
            <v>39.705714</v>
          </cell>
          <cell r="V171">
            <v>5</v>
          </cell>
          <cell r="W171">
            <v>36.455294000000002</v>
          </cell>
          <cell r="X171">
            <v>15</v>
          </cell>
          <cell r="Y171">
            <v>36.6</v>
          </cell>
          <cell r="Z171">
            <v>8</v>
          </cell>
          <cell r="AA171">
            <v>37.198182000000003</v>
          </cell>
          <cell r="AB171">
            <v>8</v>
          </cell>
          <cell r="AC171">
            <v>46.625</v>
          </cell>
          <cell r="AD171">
            <v>8</v>
          </cell>
          <cell r="AE171">
            <v>45.441110999999999</v>
          </cell>
          <cell r="AF171">
            <v>5</v>
          </cell>
          <cell r="AG171">
            <v>47.641666999999998</v>
          </cell>
          <cell r="AH171">
            <v>19</v>
          </cell>
        </row>
        <row r="172">
          <cell r="B172">
            <v>241.8</v>
          </cell>
          <cell r="C172" t="str">
            <v>241.8</v>
          </cell>
          <cell r="D172">
            <v>4</v>
          </cell>
          <cell r="E172" t="str">
            <v>Baustahl grosse Etappe</v>
          </cell>
          <cell r="F172" t="str">
            <v>Baustahl grosse Etappe</v>
          </cell>
          <cell r="G172" t="str">
            <v>Acier darmature grande étape</v>
          </cell>
          <cell r="H172" t="str">
            <v>Acier darmature grande étape</v>
          </cell>
          <cell r="I172" t="str">
            <v>Acciaio darmatura grande tappa</v>
          </cell>
          <cell r="J172" t="str">
            <v>Acciaio darmatura grande tappa</v>
          </cell>
          <cell r="K172"/>
          <cell r="L172"/>
          <cell r="M172"/>
          <cell r="N172"/>
          <cell r="O172">
            <v>1.4342109999999999</v>
          </cell>
          <cell r="P172">
            <v>80</v>
          </cell>
          <cell r="Q172">
            <v>1.528049</v>
          </cell>
          <cell r="R172">
            <v>25</v>
          </cell>
          <cell r="S172">
            <v>1.4238459999999999</v>
          </cell>
          <cell r="T172">
            <v>10</v>
          </cell>
          <cell r="U172">
            <v>1.340476</v>
          </cell>
          <cell r="V172">
            <v>5</v>
          </cell>
          <cell r="W172">
            <v>1.4237249999999999</v>
          </cell>
          <cell r="X172">
            <v>15</v>
          </cell>
          <cell r="Y172">
            <v>1.3933329999999999</v>
          </cell>
          <cell r="Z172">
            <v>8</v>
          </cell>
          <cell r="AA172">
            <v>1.423333</v>
          </cell>
          <cell r="AB172">
            <v>8</v>
          </cell>
          <cell r="AC172">
            <v>1.5381819999999999</v>
          </cell>
          <cell r="AD172">
            <v>9</v>
          </cell>
          <cell r="AE172">
            <v>1.371111</v>
          </cell>
          <cell r="AF172">
            <v>5</v>
          </cell>
          <cell r="AG172">
            <v>1.603467</v>
          </cell>
          <cell r="AH172">
            <v>20</v>
          </cell>
        </row>
        <row r="173">
          <cell r="B173" t="str">
            <v>241.511.116.m.g</v>
          </cell>
          <cell r="C173" t="str">
            <v>241.511.116.m.g</v>
          </cell>
          <cell r="D173">
            <v>6</v>
          </cell>
          <cell r="E173" t="str">
            <v>Betonstahl Lagerlängen</v>
          </cell>
          <cell r="F173" t="str">
            <v>Betonstahl Lagerlängen</v>
          </cell>
          <cell r="G173" t="str">
            <v>Acier darmature longueurs fixes et de stock</v>
          </cell>
          <cell r="H173" t="str">
            <v>Acier darmature longueurs fixes et de stock</v>
          </cell>
          <cell r="I173" t="str">
            <v>Acciaio darmatura lunghezze di fabbricazione</v>
          </cell>
          <cell r="J173" t="str">
            <v>Acciaio darmatura lunghezze di fabbricazione</v>
          </cell>
          <cell r="K173" t="str">
            <v>kg</v>
          </cell>
          <cell r="L173" t="str">
            <v>kg</v>
          </cell>
          <cell r="M173" t="str">
            <v>kg</v>
          </cell>
          <cell r="N173" t="e">
            <v>#N/A</v>
          </cell>
          <cell r="O173">
            <v>1.3478680000000001</v>
          </cell>
          <cell r="P173">
            <v>80</v>
          </cell>
          <cell r="Q173">
            <v>1.4609350000000001</v>
          </cell>
          <cell r="R173">
            <v>25</v>
          </cell>
          <cell r="S173">
            <v>1.316154</v>
          </cell>
          <cell r="T173">
            <v>10</v>
          </cell>
          <cell r="U173">
            <v>1.255714</v>
          </cell>
          <cell r="V173">
            <v>5</v>
          </cell>
          <cell r="W173">
            <v>1.3347059999999999</v>
          </cell>
          <cell r="X173">
            <v>15</v>
          </cell>
          <cell r="Y173">
            <v>1.316667</v>
          </cell>
          <cell r="Z173">
            <v>8</v>
          </cell>
          <cell r="AA173">
            <v>1.2945450000000001</v>
          </cell>
          <cell r="AB173">
            <v>8</v>
          </cell>
          <cell r="AC173">
            <v>1.525455</v>
          </cell>
          <cell r="AD173">
            <v>9</v>
          </cell>
          <cell r="AE173">
            <v>1.312222</v>
          </cell>
          <cell r="AF173">
            <v>5</v>
          </cell>
          <cell r="AG173">
            <v>1.5324</v>
          </cell>
          <cell r="AH173">
            <v>20</v>
          </cell>
        </row>
        <row r="174">
          <cell r="B174" t="str">
            <v>241.511.136.m.g</v>
          </cell>
          <cell r="C174" t="str">
            <v>241.511.136.m.g</v>
          </cell>
          <cell r="D174">
            <v>6</v>
          </cell>
          <cell r="E174" t="str">
            <v>Betonstahl einfach bearbeitet</v>
          </cell>
          <cell r="F174" t="str">
            <v>Betonstahl einfach bearbeitet</v>
          </cell>
          <cell r="G174" t="str">
            <v>Acier darmature façonnage simple</v>
          </cell>
          <cell r="H174" t="str">
            <v>Acier darmature façonnage simple</v>
          </cell>
          <cell r="I174" t="str">
            <v>Acciaio darmatura lavorazione semplice</v>
          </cell>
          <cell r="J174" t="str">
            <v>Acciaio darmatura lavorazione semplice</v>
          </cell>
          <cell r="K174" t="str">
            <v>kg</v>
          </cell>
          <cell r="L174" t="str">
            <v>kg</v>
          </cell>
          <cell r="M174" t="str">
            <v>kg</v>
          </cell>
          <cell r="N174" t="e">
            <v>#N/A</v>
          </cell>
          <cell r="O174">
            <v>1.3530059999999999</v>
          </cell>
          <cell r="P174">
            <v>80</v>
          </cell>
          <cell r="Q174">
            <v>1.457694</v>
          </cell>
          <cell r="R174">
            <v>25</v>
          </cell>
          <cell r="S174">
            <v>1.318462</v>
          </cell>
          <cell r="T174">
            <v>10</v>
          </cell>
          <cell r="U174">
            <v>1.2671429999999999</v>
          </cell>
          <cell r="V174">
            <v>5</v>
          </cell>
          <cell r="W174">
            <v>1.347059</v>
          </cell>
          <cell r="X174">
            <v>15</v>
          </cell>
          <cell r="Y174">
            <v>1.3216669999999999</v>
          </cell>
          <cell r="Z174">
            <v>8</v>
          </cell>
          <cell r="AA174">
            <v>1.3018179999999999</v>
          </cell>
          <cell r="AB174">
            <v>8</v>
          </cell>
          <cell r="AC174">
            <v>1.5281819999999999</v>
          </cell>
          <cell r="AD174">
            <v>9</v>
          </cell>
          <cell r="AE174">
            <v>1.3155559999999999</v>
          </cell>
          <cell r="AF174">
            <v>5</v>
          </cell>
          <cell r="AG174">
            <v>1.526</v>
          </cell>
          <cell r="AH174">
            <v>20</v>
          </cell>
        </row>
        <row r="175">
          <cell r="B175" t="str">
            <v>241.521.111</v>
          </cell>
          <cell r="C175" t="str">
            <v>241.521.111</v>
          </cell>
          <cell r="D175">
            <v>6</v>
          </cell>
          <cell r="E175" t="str">
            <v>Lagernetz unverschnitten</v>
          </cell>
          <cell r="F175" t="str">
            <v>Lagernetz unverschnitten</v>
          </cell>
          <cell r="G175" t="str">
            <v>Treillis darmature de stock</v>
          </cell>
          <cell r="H175" t="str">
            <v>Treillis darmature de stock</v>
          </cell>
          <cell r="I175" t="str">
            <v>Rete darmatura in formato di fabbricazione.</v>
          </cell>
          <cell r="J175" t="str">
            <v>Rete darmatura in formato di fabbricazione.</v>
          </cell>
          <cell r="K175" t="str">
            <v>kg</v>
          </cell>
          <cell r="L175" t="str">
            <v>kg</v>
          </cell>
          <cell r="M175" t="str">
            <v>kg</v>
          </cell>
          <cell r="N175" t="e">
            <v>#N/A</v>
          </cell>
          <cell r="O175">
            <v>1.601758</v>
          </cell>
          <cell r="P175">
            <v>80</v>
          </cell>
          <cell r="Q175">
            <v>1.6655180000000001</v>
          </cell>
          <cell r="R175">
            <v>25</v>
          </cell>
          <cell r="S175">
            <v>1.6369229999999999</v>
          </cell>
          <cell r="T175">
            <v>10</v>
          </cell>
          <cell r="U175">
            <v>1.4985710000000001</v>
          </cell>
          <cell r="V175">
            <v>5</v>
          </cell>
          <cell r="W175">
            <v>1.589412</v>
          </cell>
          <cell r="X175">
            <v>15</v>
          </cell>
          <cell r="Y175">
            <v>1.5416669999999999</v>
          </cell>
          <cell r="Z175">
            <v>8</v>
          </cell>
          <cell r="AA175">
            <v>1.6736359999999999</v>
          </cell>
          <cell r="AB175">
            <v>8</v>
          </cell>
          <cell r="AC175">
            <v>1.5609090000000001</v>
          </cell>
          <cell r="AD175">
            <v>9</v>
          </cell>
          <cell r="AE175">
            <v>1.4855560000000001</v>
          </cell>
          <cell r="AF175">
            <v>5</v>
          </cell>
          <cell r="AG175">
            <v>1.752</v>
          </cell>
          <cell r="AH175">
            <v>20</v>
          </cell>
        </row>
        <row r="176">
          <cell r="B176">
            <v>241.9</v>
          </cell>
          <cell r="C176" t="str">
            <v>241.9</v>
          </cell>
          <cell r="D176">
            <v>4</v>
          </cell>
          <cell r="E176" t="str">
            <v>Baustahl kleine Etappe</v>
          </cell>
          <cell r="F176" t="str">
            <v>Baustahl kleine Etappe</v>
          </cell>
          <cell r="G176" t="str">
            <v>Acier darmature petite étape</v>
          </cell>
          <cell r="H176" t="str">
            <v>Acier darmature petite étape</v>
          </cell>
          <cell r="I176" t="str">
            <v>Acciaio darmatura piccola tappa</v>
          </cell>
          <cell r="J176" t="str">
            <v>Acciaio darmatura piccola tappa</v>
          </cell>
          <cell r="K176"/>
          <cell r="L176"/>
          <cell r="M176"/>
          <cell r="N176"/>
          <cell r="O176">
            <v>1.559464</v>
          </cell>
          <cell r="P176">
            <v>80</v>
          </cell>
          <cell r="Q176">
            <v>1.6538919999999999</v>
          </cell>
          <cell r="R176">
            <v>25</v>
          </cell>
          <cell r="S176">
            <v>1.4811540000000001</v>
          </cell>
          <cell r="T176">
            <v>10</v>
          </cell>
          <cell r="U176">
            <v>1.503571</v>
          </cell>
          <cell r="V176">
            <v>5</v>
          </cell>
          <cell r="W176">
            <v>1.613529</v>
          </cell>
          <cell r="X176">
            <v>15</v>
          </cell>
          <cell r="Y176">
            <v>1.5774999999999999</v>
          </cell>
          <cell r="Z176">
            <v>8</v>
          </cell>
          <cell r="AA176">
            <v>1.4459090000000001</v>
          </cell>
          <cell r="AB176">
            <v>8</v>
          </cell>
          <cell r="AC176">
            <v>1.6309089999999999</v>
          </cell>
          <cell r="AD176">
            <v>9</v>
          </cell>
          <cell r="AE176">
            <v>1.5816669999999999</v>
          </cell>
          <cell r="AF176">
            <v>5</v>
          </cell>
          <cell r="AG176">
            <v>1.6886000000000001</v>
          </cell>
          <cell r="AH176">
            <v>20</v>
          </cell>
        </row>
        <row r="177">
          <cell r="B177" t="str">
            <v>241.511.121</v>
          </cell>
          <cell r="C177" t="str">
            <v>241.511.121</v>
          </cell>
          <cell r="D177">
            <v>6</v>
          </cell>
          <cell r="E177" t="str">
            <v>Betonstahl Lagerlängen</v>
          </cell>
          <cell r="F177" t="str">
            <v>Betonstahl Lagerlängen</v>
          </cell>
          <cell r="G177" t="str">
            <v>Acier darmature longueurs fixes et de stock</v>
          </cell>
          <cell r="H177" t="str">
            <v>Acier darmature longueurs fixes et de stock</v>
          </cell>
          <cell r="I177" t="str">
            <v>Acciaio darmatura lunghezza di fabbricazione</v>
          </cell>
          <cell r="J177" t="str">
            <v>Acciaio darmatura lunghezza di fabbricazione</v>
          </cell>
          <cell r="K177" t="str">
            <v>kg</v>
          </cell>
          <cell r="L177" t="str">
            <v>kg</v>
          </cell>
          <cell r="M177" t="str">
            <v>kg</v>
          </cell>
          <cell r="N177" t="e">
            <v>#N/A</v>
          </cell>
          <cell r="O177">
            <v>1.552665</v>
          </cell>
          <cell r="P177">
            <v>80</v>
          </cell>
          <cell r="Q177">
            <v>1.6515040000000001</v>
          </cell>
          <cell r="R177">
            <v>25</v>
          </cell>
          <cell r="S177">
            <v>1.479231</v>
          </cell>
          <cell r="T177">
            <v>10</v>
          </cell>
          <cell r="U177">
            <v>1.4828570000000001</v>
          </cell>
          <cell r="V177">
            <v>5</v>
          </cell>
          <cell r="W177">
            <v>1.605294</v>
          </cell>
          <cell r="X177">
            <v>15</v>
          </cell>
          <cell r="Y177">
            <v>1.5741670000000001</v>
          </cell>
          <cell r="Z177">
            <v>8</v>
          </cell>
          <cell r="AA177">
            <v>1.4390909999999999</v>
          </cell>
          <cell r="AB177">
            <v>8</v>
          </cell>
          <cell r="AC177">
            <v>1.617273</v>
          </cell>
          <cell r="AD177">
            <v>9</v>
          </cell>
          <cell r="AE177">
            <v>1.578889</v>
          </cell>
          <cell r="AF177">
            <v>5</v>
          </cell>
          <cell r="AG177">
            <v>1.6863999999999999</v>
          </cell>
          <cell r="AH177">
            <v>20</v>
          </cell>
        </row>
        <row r="178">
          <cell r="B178" t="str">
            <v>241.511.141</v>
          </cell>
          <cell r="C178" t="str">
            <v>241.511.141</v>
          </cell>
          <cell r="D178">
            <v>6</v>
          </cell>
          <cell r="E178" t="str">
            <v>Betonstahl einfach bearbeitet</v>
          </cell>
          <cell r="F178" t="str">
            <v>Betonstahl einfach bearbeitet</v>
          </cell>
          <cell r="G178" t="str">
            <v>Acier darmature façonnage simple</v>
          </cell>
          <cell r="H178" t="str">
            <v>Acier darmature façonnage simple</v>
          </cell>
          <cell r="I178" t="str">
            <v>Acciaio darmatura lavorazione semplice</v>
          </cell>
          <cell r="J178" t="str">
            <v>Acciaio darmatura lavorazione semplice</v>
          </cell>
          <cell r="K178" t="str">
            <v>kg</v>
          </cell>
          <cell r="L178" t="str">
            <v>kg</v>
          </cell>
          <cell r="M178" t="str">
            <v>kg</v>
          </cell>
          <cell r="N178" t="e">
            <v>#N/A</v>
          </cell>
          <cell r="O178">
            <v>1.566263</v>
          </cell>
          <cell r="P178">
            <v>80</v>
          </cell>
          <cell r="Q178">
            <v>1.6562790000000001</v>
          </cell>
          <cell r="R178">
            <v>25</v>
          </cell>
          <cell r="S178">
            <v>1.483077</v>
          </cell>
          <cell r="T178">
            <v>10</v>
          </cell>
          <cell r="U178">
            <v>1.524286</v>
          </cell>
          <cell r="V178">
            <v>5</v>
          </cell>
          <cell r="W178">
            <v>1.6217649999999999</v>
          </cell>
          <cell r="X178">
            <v>15</v>
          </cell>
          <cell r="Y178">
            <v>1.5808329999999999</v>
          </cell>
          <cell r="Z178">
            <v>8</v>
          </cell>
          <cell r="AA178">
            <v>1.4527270000000001</v>
          </cell>
          <cell r="AB178">
            <v>8</v>
          </cell>
          <cell r="AC178">
            <v>1.6445449999999999</v>
          </cell>
          <cell r="AD178">
            <v>9</v>
          </cell>
          <cell r="AE178">
            <v>1.584444</v>
          </cell>
          <cell r="AF178">
            <v>5</v>
          </cell>
          <cell r="AG178">
            <v>1.6908000000000001</v>
          </cell>
          <cell r="AH178">
            <v>20</v>
          </cell>
        </row>
        <row r="179">
          <cell r="B179">
            <v>242.2</v>
          </cell>
          <cell r="C179" t="str">
            <v>242.2</v>
          </cell>
          <cell r="D179">
            <v>4</v>
          </cell>
          <cell r="E179" t="str">
            <v>Erdsondenwärmepumpe</v>
          </cell>
          <cell r="F179" t="str">
            <v>Erdsondenwärmepumpe</v>
          </cell>
          <cell r="G179" t="str">
            <v>Pompe à chaleur</v>
          </cell>
          <cell r="H179" t="str">
            <v>Pompe à chaleur</v>
          </cell>
          <cell r="I179" t="str">
            <v>Pompa di calore</v>
          </cell>
          <cell r="J179" t="str">
            <v>Pompa di calore</v>
          </cell>
          <cell r="K179"/>
          <cell r="L179"/>
          <cell r="M179"/>
          <cell r="N179"/>
          <cell r="O179">
            <v>31960.730769999998</v>
          </cell>
          <cell r="P179">
            <v>26</v>
          </cell>
          <cell r="Q179">
            <v>32830.430379999998</v>
          </cell>
          <cell r="R179">
            <v>7</v>
          </cell>
          <cell r="S179">
            <v>31889.925169999999</v>
          </cell>
          <cell r="T179">
            <v>4</v>
          </cell>
          <cell r="U179">
            <v>36878.84231</v>
          </cell>
          <cell r="V179">
            <v>4</v>
          </cell>
          <cell r="W179">
            <v>33952.700969999998</v>
          </cell>
          <cell r="X179">
            <v>4</v>
          </cell>
          <cell r="Y179">
            <v>29158.868399999999</v>
          </cell>
          <cell r="Z179">
            <v>3</v>
          </cell>
          <cell r="AA179">
            <v>30758.84938</v>
          </cell>
          <cell r="AB179">
            <v>2</v>
          </cell>
          <cell r="AC179">
            <v>19941.583330000001</v>
          </cell>
          <cell r="AD179">
            <v>2</v>
          </cell>
          <cell r="AE179">
            <v>36814.041299999997</v>
          </cell>
          <cell r="AF179">
            <v>3</v>
          </cell>
          <cell r="AG179">
            <v>30916.067589999999</v>
          </cell>
          <cell r="AH179">
            <v>4</v>
          </cell>
        </row>
        <row r="180">
          <cell r="B180" t="str">
            <v>242.2.0</v>
          </cell>
          <cell r="C180" t="str">
            <v>242.2.0</v>
          </cell>
          <cell r="D180">
            <v>6</v>
          </cell>
          <cell r="E180" t="str">
            <v>Apparate</v>
          </cell>
          <cell r="F180" t="str">
            <v>Apparate</v>
          </cell>
          <cell r="G180" t="str">
            <v>Appareils</v>
          </cell>
          <cell r="H180" t="str">
            <v>Appareils</v>
          </cell>
          <cell r="I180" t="str">
            <v>Apparecchi</v>
          </cell>
          <cell r="J180" t="str">
            <v>Apparecchi</v>
          </cell>
          <cell r="K180" t="str">
            <v>gl</v>
          </cell>
          <cell r="L180" t="str">
            <v>gl</v>
          </cell>
          <cell r="M180" t="str">
            <v>gl</v>
          </cell>
          <cell r="N180" t="e">
            <v>#N/A</v>
          </cell>
          <cell r="O180">
            <v>41270.690269999999</v>
          </cell>
          <cell r="P180">
            <v>26</v>
          </cell>
          <cell r="Q180">
            <v>43857.180379999998</v>
          </cell>
          <cell r="R180">
            <v>7</v>
          </cell>
          <cell r="S180">
            <v>35181.603999999999</v>
          </cell>
          <cell r="T180">
            <v>4</v>
          </cell>
          <cell r="U180">
            <v>44061.667999999998</v>
          </cell>
          <cell r="V180">
            <v>4</v>
          </cell>
          <cell r="W180">
            <v>39966.675000000003</v>
          </cell>
          <cell r="X180">
            <v>4</v>
          </cell>
          <cell r="Y180">
            <v>44332.082000000002</v>
          </cell>
          <cell r="Z180">
            <v>3</v>
          </cell>
          <cell r="AA180">
            <v>39060.743329999998</v>
          </cell>
          <cell r="AB180">
            <v>2</v>
          </cell>
          <cell r="AC180">
            <v>49227.5</v>
          </cell>
          <cell r="AD180">
            <v>2</v>
          </cell>
          <cell r="AE180">
            <v>45749.262499999997</v>
          </cell>
          <cell r="AF180">
            <v>3</v>
          </cell>
          <cell r="AG180">
            <v>42947.921999999999</v>
          </cell>
          <cell r="AH180">
            <v>4</v>
          </cell>
        </row>
        <row r="181">
          <cell r="B181" t="str">
            <v>242.2.1</v>
          </cell>
          <cell r="C181" t="str">
            <v>242.2.1</v>
          </cell>
          <cell r="D181">
            <v>6</v>
          </cell>
          <cell r="E181" t="str">
            <v>Rohrleitungen</v>
          </cell>
          <cell r="F181" t="str">
            <v>Rohrleitungen</v>
          </cell>
          <cell r="G181" t="str">
            <v>Conduites</v>
          </cell>
          <cell r="H181" t="str">
            <v>Conduites</v>
          </cell>
          <cell r="I181" t="str">
            <v>Tubazioni</v>
          </cell>
          <cell r="J181" t="str">
            <v>Tubazioni</v>
          </cell>
          <cell r="K181" t="str">
            <v>gl</v>
          </cell>
          <cell r="L181" t="str">
            <v>gl</v>
          </cell>
          <cell r="M181" t="str">
            <v>gl</v>
          </cell>
          <cell r="N181" t="e">
            <v>#N/A</v>
          </cell>
          <cell r="O181">
            <v>3721.797106</v>
          </cell>
          <cell r="P181">
            <v>22</v>
          </cell>
          <cell r="Q181">
            <v>3664.9705669999998</v>
          </cell>
          <cell r="R181">
            <v>6</v>
          </cell>
          <cell r="S181">
            <v>4045.308</v>
          </cell>
          <cell r="T181">
            <v>4</v>
          </cell>
          <cell r="U181">
            <v>2704.5433330000001</v>
          </cell>
          <cell r="V181">
            <v>2</v>
          </cell>
          <cell r="W181">
            <v>3480.364</v>
          </cell>
          <cell r="X181">
            <v>3</v>
          </cell>
          <cell r="Y181">
            <v>4376.5039999999999</v>
          </cell>
          <cell r="Z181">
            <v>3</v>
          </cell>
          <cell r="AA181">
            <v>3621.55</v>
          </cell>
          <cell r="AB181">
            <v>2</v>
          </cell>
          <cell r="AC181">
            <v>4292.25</v>
          </cell>
          <cell r="AD181">
            <v>2</v>
          </cell>
          <cell r="AE181">
            <v>3123.3033329999998</v>
          </cell>
          <cell r="AF181">
            <v>2</v>
          </cell>
          <cell r="AG181">
            <v>3925.2739999999999</v>
          </cell>
          <cell r="AH181">
            <v>4</v>
          </cell>
        </row>
        <row r="182">
          <cell r="B182" t="str">
            <v>242.2.2</v>
          </cell>
          <cell r="C182" t="str">
            <v>242.2.2</v>
          </cell>
          <cell r="D182">
            <v>6</v>
          </cell>
          <cell r="E182" t="str">
            <v>Armaturen und Instrumente</v>
          </cell>
          <cell r="F182" t="str">
            <v>Armaturen und Instrumente</v>
          </cell>
          <cell r="G182" t="str">
            <v>Armatures et instruments</v>
          </cell>
          <cell r="H182" t="str">
            <v>Armatures et instruments</v>
          </cell>
          <cell r="I182" t="str">
            <v>Apparecchiature e strumenti</v>
          </cell>
          <cell r="J182" t="str">
            <v>Apparecchiature e strumenti</v>
          </cell>
          <cell r="K182" t="str">
            <v>gl</v>
          </cell>
          <cell r="L182" t="str">
            <v>gl</v>
          </cell>
          <cell r="M182" t="str">
            <v>gl</v>
          </cell>
          <cell r="N182" t="e">
            <v>#N/A</v>
          </cell>
          <cell r="O182">
            <v>9507.5310960000006</v>
          </cell>
          <cell r="P182">
            <v>22</v>
          </cell>
          <cell r="Q182">
            <v>10042.05624</v>
          </cell>
          <cell r="R182">
            <v>7</v>
          </cell>
          <cell r="S182">
            <v>10762.808000000001</v>
          </cell>
          <cell r="T182">
            <v>4</v>
          </cell>
          <cell r="U182">
            <v>7946.9566670000004</v>
          </cell>
          <cell r="V182">
            <v>2</v>
          </cell>
          <cell r="W182">
            <v>9885.8140000000003</v>
          </cell>
          <cell r="X182">
            <v>3</v>
          </cell>
          <cell r="Y182">
            <v>8631.1440000000002</v>
          </cell>
          <cell r="Z182">
            <v>3</v>
          </cell>
          <cell r="AA182">
            <v>9525.2166670000006</v>
          </cell>
          <cell r="AB182">
            <v>2</v>
          </cell>
          <cell r="AC182">
            <v>7469</v>
          </cell>
          <cell r="AD182">
            <v>1</v>
          </cell>
          <cell r="AE182">
            <v>10697.48</v>
          </cell>
          <cell r="AF182">
            <v>3</v>
          </cell>
          <cell r="AG182">
            <v>9727.0859999999993</v>
          </cell>
          <cell r="AH182">
            <v>4</v>
          </cell>
        </row>
        <row r="183">
          <cell r="B183" t="str">
            <v>242.2.4</v>
          </cell>
          <cell r="C183" t="str">
            <v>242.2.4</v>
          </cell>
          <cell r="D183">
            <v>6</v>
          </cell>
          <cell r="E183" t="str">
            <v>Erdsonden</v>
          </cell>
          <cell r="F183" t="str">
            <v>Erdsonden</v>
          </cell>
          <cell r="G183" t="str">
            <v>Sondes terrestres</v>
          </cell>
          <cell r="H183" t="str">
            <v>Sondes terrestres</v>
          </cell>
          <cell r="I183" t="str">
            <v>Sonde geotermiche</v>
          </cell>
          <cell r="J183" t="str">
            <v>Sonde geotermiche</v>
          </cell>
          <cell r="K183" t="str">
            <v>gl</v>
          </cell>
          <cell r="L183" t="str">
            <v>gl</v>
          </cell>
          <cell r="M183" t="str">
            <v>gl</v>
          </cell>
          <cell r="N183" t="e">
            <v>#N/A</v>
          </cell>
          <cell r="O183">
            <v>113569.8866</v>
          </cell>
          <cell r="P183">
            <v>22</v>
          </cell>
          <cell r="Q183">
            <v>133408.3461</v>
          </cell>
          <cell r="R183">
            <v>6</v>
          </cell>
          <cell r="S183">
            <v>117450.98</v>
          </cell>
          <cell r="T183">
            <v>4</v>
          </cell>
          <cell r="U183">
            <v>115342.898</v>
          </cell>
          <cell r="V183">
            <v>4</v>
          </cell>
          <cell r="W183">
            <v>107646.535</v>
          </cell>
          <cell r="X183">
            <v>4</v>
          </cell>
          <cell r="Y183">
            <v>96462.384999999995</v>
          </cell>
          <cell r="Z183">
            <v>2</v>
          </cell>
          <cell r="AA183">
            <v>101682.91</v>
          </cell>
          <cell r="AB183">
            <v>2</v>
          </cell>
          <cell r="AC183">
            <v>0</v>
          </cell>
          <cell r="AD183">
            <v>0</v>
          </cell>
          <cell r="AE183">
            <v>133454.94</v>
          </cell>
          <cell r="AF183">
            <v>3</v>
          </cell>
          <cell r="AG183">
            <v>133385.95499999999</v>
          </cell>
          <cell r="AH183">
            <v>3</v>
          </cell>
        </row>
        <row r="184">
          <cell r="B184" t="str">
            <v>242.2.5</v>
          </cell>
          <cell r="C184" t="str">
            <v>242.2.5</v>
          </cell>
          <cell r="D184">
            <v>6</v>
          </cell>
          <cell r="E184" t="str">
            <v>Transport und Montage</v>
          </cell>
          <cell r="F184" t="str">
            <v>Transport und Montage</v>
          </cell>
          <cell r="G184" t="str">
            <v>Transport et montage</v>
          </cell>
          <cell r="H184" t="str">
            <v>Transport et montage</v>
          </cell>
          <cell r="I184" t="str">
            <v>Trasporto e montaggio</v>
          </cell>
          <cell r="J184" t="str">
            <v>Trasporto e montaggio</v>
          </cell>
          <cell r="K184" t="str">
            <v>gl</v>
          </cell>
          <cell r="L184" t="str">
            <v>gl</v>
          </cell>
          <cell r="M184" t="str">
            <v>gl</v>
          </cell>
          <cell r="N184" t="e">
            <v>#N/A</v>
          </cell>
          <cell r="O184">
            <v>13686.193359999999</v>
          </cell>
          <cell r="P184">
            <v>20</v>
          </cell>
          <cell r="Q184">
            <v>11262.142</v>
          </cell>
          <cell r="R184">
            <v>7</v>
          </cell>
          <cell r="S184">
            <v>13242.745000000001</v>
          </cell>
          <cell r="T184">
            <v>3</v>
          </cell>
          <cell r="U184">
            <v>19711.47</v>
          </cell>
          <cell r="V184">
            <v>4</v>
          </cell>
          <cell r="W184">
            <v>15935.797500000001</v>
          </cell>
          <cell r="X184">
            <v>3</v>
          </cell>
          <cell r="Y184">
            <v>12580.916670000001</v>
          </cell>
          <cell r="Z184">
            <v>1</v>
          </cell>
          <cell r="AA184">
            <v>9021.375</v>
          </cell>
          <cell r="AB184">
            <v>2</v>
          </cell>
          <cell r="AC184">
            <v>0</v>
          </cell>
          <cell r="AD184">
            <v>0</v>
          </cell>
          <cell r="AE184">
            <v>11859.2</v>
          </cell>
          <cell r="AF184">
            <v>3</v>
          </cell>
          <cell r="AG184">
            <v>10975.22</v>
          </cell>
          <cell r="AH184">
            <v>4</v>
          </cell>
        </row>
        <row r="185">
          <cell r="B185" t="str">
            <v>242.2.6</v>
          </cell>
          <cell r="C185" t="str">
            <v>242.2.6</v>
          </cell>
          <cell r="D185">
            <v>6</v>
          </cell>
          <cell r="E185" t="str">
            <v>Dämmungen</v>
          </cell>
          <cell r="F185" t="str">
            <v>Dämmungen</v>
          </cell>
          <cell r="G185" t="str">
            <v>Isolations</v>
          </cell>
          <cell r="H185" t="str">
            <v>Isolations</v>
          </cell>
          <cell r="I185" t="str">
            <v>Isolamenti</v>
          </cell>
          <cell r="J185" t="str">
            <v>Isolamenti</v>
          </cell>
          <cell r="K185" t="str">
            <v>gl</v>
          </cell>
          <cell r="L185" t="str">
            <v>gl</v>
          </cell>
          <cell r="M185" t="str">
            <v>gl</v>
          </cell>
          <cell r="N185" t="e">
            <v>#N/A</v>
          </cell>
          <cell r="O185">
            <v>6436.4921770000001</v>
          </cell>
          <cell r="P185">
            <v>23</v>
          </cell>
          <cell r="Q185">
            <v>5856.1017350000002</v>
          </cell>
          <cell r="R185">
            <v>7</v>
          </cell>
          <cell r="S185">
            <v>6926.67</v>
          </cell>
          <cell r="T185">
            <v>4</v>
          </cell>
          <cell r="U185">
            <v>6263.0439999999999</v>
          </cell>
          <cell r="V185">
            <v>4</v>
          </cell>
          <cell r="W185">
            <v>7256.0780000000004</v>
          </cell>
          <cell r="X185">
            <v>4</v>
          </cell>
          <cell r="Y185">
            <v>6226.9233329999997</v>
          </cell>
          <cell r="Z185">
            <v>1</v>
          </cell>
          <cell r="AA185">
            <v>6213.79</v>
          </cell>
          <cell r="AB185">
            <v>2</v>
          </cell>
          <cell r="AC185">
            <v>5141</v>
          </cell>
          <cell r="AD185">
            <v>1</v>
          </cell>
          <cell r="AE185">
            <v>7577.3774999999996</v>
          </cell>
          <cell r="AF185">
            <v>3</v>
          </cell>
          <cell r="AG185">
            <v>5028.9260000000004</v>
          </cell>
          <cell r="AH185">
            <v>4</v>
          </cell>
        </row>
        <row r="186">
          <cell r="B186">
            <v>243.2</v>
          </cell>
          <cell r="C186" t="str">
            <v>243.2</v>
          </cell>
          <cell r="D186">
            <v>4</v>
          </cell>
          <cell r="E186" t="str">
            <v>Bodenheizung</v>
          </cell>
          <cell r="F186" t="str">
            <v>Bodenheizung</v>
          </cell>
          <cell r="G186" t="str">
            <v>Chauffage au sol</v>
          </cell>
          <cell r="H186" t="str">
            <v>Chauffage au sol</v>
          </cell>
          <cell r="I186" t="str">
            <v>Riscaldamento a pavimento</v>
          </cell>
          <cell r="J186" t="str">
            <v>Riscaldamento a pavimento</v>
          </cell>
          <cell r="K186"/>
          <cell r="L186"/>
          <cell r="M186"/>
          <cell r="N186"/>
          <cell r="O186">
            <v>14463.65423</v>
          </cell>
          <cell r="P186">
            <v>26</v>
          </cell>
          <cell r="Q186">
            <v>15191.043610000001</v>
          </cell>
          <cell r="R186">
            <v>7</v>
          </cell>
          <cell r="S186">
            <v>12221.200769999999</v>
          </cell>
          <cell r="T186">
            <v>4</v>
          </cell>
          <cell r="U186">
            <v>12674.758459999999</v>
          </cell>
          <cell r="V186">
            <v>4</v>
          </cell>
          <cell r="W186">
            <v>16434.874380000001</v>
          </cell>
          <cell r="X186">
            <v>4</v>
          </cell>
          <cell r="Y186">
            <v>14441.523080000001</v>
          </cell>
          <cell r="Z186">
            <v>3</v>
          </cell>
          <cell r="AA186">
            <v>12525.90778</v>
          </cell>
          <cell r="AB186">
            <v>2</v>
          </cell>
          <cell r="AC186">
            <v>22067.5</v>
          </cell>
          <cell r="AD186">
            <v>2</v>
          </cell>
          <cell r="AE186">
            <v>15763.188179999999</v>
          </cell>
          <cell r="AF186">
            <v>3</v>
          </cell>
          <cell r="AG186">
            <v>14916.093999999999</v>
          </cell>
          <cell r="AH186">
            <v>4</v>
          </cell>
        </row>
        <row r="187">
          <cell r="B187" t="str">
            <v>243.2.1</v>
          </cell>
          <cell r="C187" t="str">
            <v>243.2.1</v>
          </cell>
          <cell r="D187">
            <v>6</v>
          </cell>
          <cell r="E187" t="str">
            <v>Rohrleitungen</v>
          </cell>
          <cell r="F187" t="str">
            <v>Rohrleitungen</v>
          </cell>
          <cell r="G187" t="str">
            <v>Tuyauterie</v>
          </cell>
          <cell r="H187" t="str">
            <v>Tuyauterie</v>
          </cell>
          <cell r="I187" t="str">
            <v>Tubazioni</v>
          </cell>
          <cell r="J187" t="str">
            <v>Tubazioni</v>
          </cell>
          <cell r="K187" t="str">
            <v>gl</v>
          </cell>
          <cell r="L187" t="str">
            <v>gl</v>
          </cell>
          <cell r="M187" t="str">
            <v>gl</v>
          </cell>
          <cell r="N187" t="e">
            <v>#N/A</v>
          </cell>
          <cell r="O187">
            <v>11841.64445</v>
          </cell>
          <cell r="P187">
            <v>17</v>
          </cell>
          <cell r="Q187">
            <v>11441.175859999999</v>
          </cell>
          <cell r="R187">
            <v>6</v>
          </cell>
          <cell r="S187">
            <v>7978.4433330000002</v>
          </cell>
          <cell r="T187">
            <v>2</v>
          </cell>
          <cell r="U187">
            <v>11052.938</v>
          </cell>
          <cell r="V187">
            <v>4</v>
          </cell>
          <cell r="W187">
            <v>16426.807499999999</v>
          </cell>
          <cell r="X187">
            <v>2</v>
          </cell>
          <cell r="Y187">
            <v>13529.696669999999</v>
          </cell>
          <cell r="Z187">
            <v>1</v>
          </cell>
          <cell r="AA187">
            <v>10585.96</v>
          </cell>
          <cell r="AB187">
            <v>2</v>
          </cell>
          <cell r="AC187">
            <v>0</v>
          </cell>
          <cell r="AD187">
            <v>0</v>
          </cell>
          <cell r="AE187">
            <v>13002.54667</v>
          </cell>
          <cell r="AF187">
            <v>2</v>
          </cell>
          <cell r="AG187">
            <v>10690.843999999999</v>
          </cell>
          <cell r="AH187">
            <v>4</v>
          </cell>
        </row>
        <row r="188">
          <cell r="B188" t="str">
            <v>243.2.2</v>
          </cell>
          <cell r="C188" t="str">
            <v>243.2.2</v>
          </cell>
          <cell r="D188">
            <v>6</v>
          </cell>
          <cell r="E188" t="str">
            <v>Armaturen und Instrumente</v>
          </cell>
          <cell r="F188" t="str">
            <v>Armaturen und Instrumente</v>
          </cell>
          <cell r="G188" t="str">
            <v>Armatures et instruments</v>
          </cell>
          <cell r="H188" t="str">
            <v>Armatures et instruments</v>
          </cell>
          <cell r="I188" t="str">
            <v>Valvolame e strumenti</v>
          </cell>
          <cell r="J188" t="str">
            <v>Valvolame e strumenti</v>
          </cell>
          <cell r="K188" t="str">
            <v>gl</v>
          </cell>
          <cell r="L188" t="str">
            <v>gl</v>
          </cell>
          <cell r="M188" t="str">
            <v>gl</v>
          </cell>
          <cell r="N188" t="e">
            <v>#N/A</v>
          </cell>
          <cell r="O188">
            <v>12346.8783</v>
          </cell>
          <cell r="P188">
            <v>24</v>
          </cell>
          <cell r="Q188">
            <v>14688.68842</v>
          </cell>
          <cell r="R188">
            <v>7</v>
          </cell>
          <cell r="S188">
            <v>10485.52</v>
          </cell>
          <cell r="T188">
            <v>4</v>
          </cell>
          <cell r="U188">
            <v>10832.75</v>
          </cell>
          <cell r="V188">
            <v>2</v>
          </cell>
          <cell r="W188">
            <v>14075.393330000001</v>
          </cell>
          <cell r="X188">
            <v>4</v>
          </cell>
          <cell r="Y188">
            <v>11339.874</v>
          </cell>
          <cell r="Z188">
            <v>3</v>
          </cell>
          <cell r="AA188">
            <v>10577.69</v>
          </cell>
          <cell r="AB188">
            <v>2</v>
          </cell>
          <cell r="AC188">
            <v>15035</v>
          </cell>
          <cell r="AD188">
            <v>2</v>
          </cell>
          <cell r="AE188">
            <v>12554.727500000001</v>
          </cell>
          <cell r="AF188">
            <v>3</v>
          </cell>
          <cell r="AG188">
            <v>15714.183999999999</v>
          </cell>
          <cell r="AH188">
            <v>4</v>
          </cell>
        </row>
        <row r="189">
          <cell r="B189" t="str">
            <v>243.2.5</v>
          </cell>
          <cell r="C189" t="str">
            <v>243.2.5</v>
          </cell>
          <cell r="D189">
            <v>6</v>
          </cell>
          <cell r="E189" t="str">
            <v>Transport und Montage</v>
          </cell>
          <cell r="F189" t="str">
            <v>Transport und Montage</v>
          </cell>
          <cell r="G189" t="str">
            <v>Transport et montage</v>
          </cell>
          <cell r="H189" t="str">
            <v>Transport et montage</v>
          </cell>
          <cell r="I189" t="str">
            <v>Trasporto e montaggio</v>
          </cell>
          <cell r="J189" t="str">
            <v>Trasporto e montaggio</v>
          </cell>
          <cell r="K189" t="str">
            <v>gl</v>
          </cell>
          <cell r="L189" t="str">
            <v>gl</v>
          </cell>
          <cell r="M189" t="str">
            <v>gl</v>
          </cell>
          <cell r="N189" t="e">
            <v>#N/A</v>
          </cell>
          <cell r="O189">
            <v>18155.505560000001</v>
          </cell>
          <cell r="P189">
            <v>26</v>
          </cell>
          <cell r="Q189">
            <v>19219.25448</v>
          </cell>
          <cell r="R189">
            <v>7</v>
          </cell>
          <cell r="S189">
            <v>16502.536</v>
          </cell>
          <cell r="T189">
            <v>4</v>
          </cell>
          <cell r="U189">
            <v>15401.784</v>
          </cell>
          <cell r="V189">
            <v>4</v>
          </cell>
          <cell r="W189">
            <v>18799.733329999999</v>
          </cell>
          <cell r="X189">
            <v>4</v>
          </cell>
          <cell r="Y189">
            <v>18090.268</v>
          </cell>
          <cell r="Z189">
            <v>3</v>
          </cell>
          <cell r="AA189">
            <v>16414.073329999999</v>
          </cell>
          <cell r="AB189">
            <v>2</v>
          </cell>
          <cell r="AC189">
            <v>29100</v>
          </cell>
          <cell r="AD189">
            <v>2</v>
          </cell>
          <cell r="AE189">
            <v>21042.13</v>
          </cell>
          <cell r="AF189">
            <v>3</v>
          </cell>
          <cell r="AG189">
            <v>18343.254000000001</v>
          </cell>
          <cell r="AH189">
            <v>4</v>
          </cell>
        </row>
        <row r="190">
          <cell r="B190" t="str">
            <v>244.1.k2</v>
          </cell>
          <cell r="C190" t="str">
            <v>244.1.k2</v>
          </cell>
          <cell r="D190">
            <v>4</v>
          </cell>
          <cell r="E190" t="str">
            <v>Lüftung Kellerräume</v>
          </cell>
          <cell r="F190" t="str">
            <v>Lüftung Kellerräume</v>
          </cell>
          <cell r="G190" t="str">
            <v>Ventilation des caves</v>
          </cell>
          <cell r="H190" t="str">
            <v>Ventilation des caves</v>
          </cell>
          <cell r="I190" t="str">
            <v>Ventilazione delle cantine</v>
          </cell>
          <cell r="J190" t="str">
            <v>Ventilazione delle cantine</v>
          </cell>
          <cell r="K190"/>
          <cell r="L190"/>
          <cell r="M190"/>
          <cell r="N190"/>
          <cell r="O190">
            <v>26796.114239999999</v>
          </cell>
          <cell r="P190">
            <v>23</v>
          </cell>
          <cell r="Q190">
            <v>26986.064880000002</v>
          </cell>
          <cell r="R190">
            <v>2</v>
          </cell>
          <cell r="S190">
            <v>27103.974999999999</v>
          </cell>
          <cell r="T190">
            <v>5</v>
          </cell>
          <cell r="U190">
            <v>22233.33</v>
          </cell>
          <cell r="V190">
            <v>2</v>
          </cell>
          <cell r="W190">
            <v>29876.747139999999</v>
          </cell>
          <cell r="X190">
            <v>7</v>
          </cell>
          <cell r="Y190">
            <v>28666.697499999998</v>
          </cell>
          <cell r="Z190">
            <v>2</v>
          </cell>
          <cell r="AA190">
            <v>21104.047500000001</v>
          </cell>
          <cell r="AB190">
            <v>4</v>
          </cell>
          <cell r="AC190">
            <v>30525.09</v>
          </cell>
          <cell r="AD190">
            <v>1</v>
          </cell>
          <cell r="AE190">
            <v>29634.05</v>
          </cell>
          <cell r="AF190">
            <v>2</v>
          </cell>
          <cell r="AG190">
            <v>25713.55</v>
          </cell>
          <cell r="AH190">
            <v>0</v>
          </cell>
        </row>
        <row r="191">
          <cell r="B191" t="str">
            <v>k.244.1.tot</v>
          </cell>
          <cell r="C191" t="str">
            <v>k.244.1.tot</v>
          </cell>
          <cell r="D191">
            <v>6</v>
          </cell>
          <cell r="E191" t="str">
            <v>Lüftung Kellerräume</v>
          </cell>
          <cell r="F191" t="str">
            <v>Lüftung Kellerräume</v>
          </cell>
          <cell r="G191" t="str">
            <v>Ventilation des caves</v>
          </cell>
          <cell r="H191" t="str">
            <v>Ventilation des caves</v>
          </cell>
          <cell r="I191" t="str">
            <v>Ventilazione delle cantine</v>
          </cell>
          <cell r="J191" t="str">
            <v>Ventilazione delle cantine</v>
          </cell>
          <cell r="K191" t="str">
            <v>gl</v>
          </cell>
          <cell r="L191" t="str">
            <v>gl</v>
          </cell>
          <cell r="M191" t="str">
            <v>gl</v>
          </cell>
          <cell r="N191" t="e">
            <v>#N/A</v>
          </cell>
          <cell r="O191">
            <v>26796.114239999999</v>
          </cell>
          <cell r="P191">
            <v>23</v>
          </cell>
          <cell r="Q191">
            <v>26986.064880000002</v>
          </cell>
          <cell r="R191">
            <v>2</v>
          </cell>
          <cell r="S191">
            <v>27103.974999999999</v>
          </cell>
          <cell r="T191">
            <v>5</v>
          </cell>
          <cell r="U191">
            <v>22233.33</v>
          </cell>
          <cell r="V191">
            <v>2</v>
          </cell>
          <cell r="W191">
            <v>29876.747139999999</v>
          </cell>
          <cell r="X191">
            <v>7</v>
          </cell>
          <cell r="Y191">
            <v>28666.697499999998</v>
          </cell>
          <cell r="Z191">
            <v>2</v>
          </cell>
          <cell r="AA191">
            <v>21104.047500000001</v>
          </cell>
          <cell r="AB191">
            <v>4</v>
          </cell>
          <cell r="AC191">
            <v>30525.09</v>
          </cell>
          <cell r="AD191">
            <v>1</v>
          </cell>
          <cell r="AE191">
            <v>29634.05</v>
          </cell>
          <cell r="AF191">
            <v>2</v>
          </cell>
          <cell r="AG191">
            <v>25713.55</v>
          </cell>
          <cell r="AH191">
            <v>0</v>
          </cell>
        </row>
        <row r="192">
          <cell r="B192" t="str">
            <v>244.2.w2</v>
          </cell>
          <cell r="C192" t="str">
            <v>244.2.w2</v>
          </cell>
          <cell r="D192">
            <v>4</v>
          </cell>
          <cell r="E192" t="str">
            <v>Lüftung Wohnungen</v>
          </cell>
          <cell r="F192" t="str">
            <v>Lüftung Wohnungen</v>
          </cell>
          <cell r="G192" t="str">
            <v>Ventilation des appartements</v>
          </cell>
          <cell r="H192" t="str">
            <v>Ventilation des appartements</v>
          </cell>
          <cell r="I192" t="str">
            <v>Ventilazione degli appartamenti</v>
          </cell>
          <cell r="J192" t="str">
            <v>Ventilazione degli appartamenti</v>
          </cell>
          <cell r="K192"/>
          <cell r="L192"/>
          <cell r="M192"/>
          <cell r="N192"/>
          <cell r="O192">
            <v>193272.50580000001</v>
          </cell>
          <cell r="P192">
            <v>23</v>
          </cell>
          <cell r="Q192">
            <v>226937.37119999999</v>
          </cell>
          <cell r="R192">
            <v>2</v>
          </cell>
          <cell r="S192">
            <v>195950.565</v>
          </cell>
          <cell r="T192">
            <v>5</v>
          </cell>
          <cell r="U192">
            <v>169263.01670000001</v>
          </cell>
          <cell r="V192">
            <v>2</v>
          </cell>
          <cell r="W192">
            <v>201287.7414</v>
          </cell>
          <cell r="X192">
            <v>7</v>
          </cell>
          <cell r="Y192">
            <v>183245.17249999999</v>
          </cell>
          <cell r="Z192">
            <v>2</v>
          </cell>
          <cell r="AA192">
            <v>134722.67249999999</v>
          </cell>
          <cell r="AB192">
            <v>4</v>
          </cell>
          <cell r="AC192">
            <v>229109.27</v>
          </cell>
          <cell r="AD192">
            <v>1</v>
          </cell>
          <cell r="AE192">
            <v>225802.13500000001</v>
          </cell>
          <cell r="AF192">
            <v>2</v>
          </cell>
          <cell r="AG192">
            <v>227482.92</v>
          </cell>
          <cell r="AH192">
            <v>0</v>
          </cell>
        </row>
        <row r="193">
          <cell r="B193" t="str">
            <v>w.244.2.tot</v>
          </cell>
          <cell r="C193" t="str">
            <v>w.244.2.tot</v>
          </cell>
          <cell r="D193">
            <v>6</v>
          </cell>
          <cell r="E193" t="str">
            <v>Lüftung Wohnungen</v>
          </cell>
          <cell r="F193" t="str">
            <v>Lüftung Wohnungen</v>
          </cell>
          <cell r="G193" t="str">
            <v>Ventilation des appartements</v>
          </cell>
          <cell r="H193" t="str">
            <v>Ventilation des appartements</v>
          </cell>
          <cell r="I193" t="str">
            <v>Ventilazione degli appartamenti</v>
          </cell>
          <cell r="J193" t="str">
            <v>Ventilazione degli appartamenti</v>
          </cell>
          <cell r="K193" t="str">
            <v>gl</v>
          </cell>
          <cell r="L193" t="str">
            <v>gl</v>
          </cell>
          <cell r="M193" t="str">
            <v>gl</v>
          </cell>
          <cell r="N193" t="e">
            <v>#N/A</v>
          </cell>
          <cell r="O193">
            <v>193272.50580000001</v>
          </cell>
          <cell r="P193">
            <v>23</v>
          </cell>
          <cell r="Q193">
            <v>226937.37119999999</v>
          </cell>
          <cell r="R193">
            <v>2</v>
          </cell>
          <cell r="S193">
            <v>195950.565</v>
          </cell>
          <cell r="T193">
            <v>5</v>
          </cell>
          <cell r="U193">
            <v>169263.01670000001</v>
          </cell>
          <cell r="V193">
            <v>2</v>
          </cell>
          <cell r="W193">
            <v>201287.7414</v>
          </cell>
          <cell r="X193">
            <v>7</v>
          </cell>
          <cell r="Y193">
            <v>183245.17249999999</v>
          </cell>
          <cell r="Z193">
            <v>2</v>
          </cell>
          <cell r="AA193">
            <v>134722.67249999999</v>
          </cell>
          <cell r="AB193">
            <v>4</v>
          </cell>
          <cell r="AC193">
            <v>229109.27</v>
          </cell>
          <cell r="AD193">
            <v>1</v>
          </cell>
          <cell r="AE193">
            <v>225802.13500000001</v>
          </cell>
          <cell r="AF193">
            <v>2</v>
          </cell>
          <cell r="AG193">
            <v>227482.92</v>
          </cell>
          <cell r="AH193">
            <v>0</v>
          </cell>
        </row>
        <row r="194">
          <cell r="B194" t="str">
            <v>251.n.2</v>
          </cell>
          <cell r="C194" t="str">
            <v>251.n.2</v>
          </cell>
          <cell r="D194">
            <v>4</v>
          </cell>
          <cell r="E194" t="str">
            <v>Allgemeine Sanitärapparate</v>
          </cell>
          <cell r="F194" t="str">
            <v>Allgemeine Sanitärapparate</v>
          </cell>
          <cell r="G194" t="str">
            <v>Appareils sanitaires courants</v>
          </cell>
          <cell r="H194" t="str">
            <v>Appareils sanitaires courants</v>
          </cell>
          <cell r="I194" t="str">
            <v>Apparecchi sanitari usuali</v>
          </cell>
          <cell r="J194" t="str">
            <v>Apparecchi sanitari usuali</v>
          </cell>
          <cell r="K194"/>
          <cell r="L194"/>
          <cell r="M194"/>
          <cell r="N194"/>
          <cell r="O194">
            <v>135427.58790000001</v>
          </cell>
          <cell r="P194">
            <v>44</v>
          </cell>
          <cell r="Q194">
            <v>158146.80379999999</v>
          </cell>
          <cell r="R194">
            <v>10</v>
          </cell>
          <cell r="S194">
            <v>134927.073</v>
          </cell>
          <cell r="T194">
            <v>10</v>
          </cell>
          <cell r="U194">
            <v>137252.22500000001</v>
          </cell>
          <cell r="V194">
            <v>6</v>
          </cell>
          <cell r="W194">
            <v>130524.898</v>
          </cell>
          <cell r="X194">
            <v>10</v>
          </cell>
          <cell r="Y194">
            <v>131479.8057</v>
          </cell>
          <cell r="Z194">
            <v>5</v>
          </cell>
          <cell r="AA194">
            <v>118238.30499999999</v>
          </cell>
          <cell r="AB194">
            <v>2</v>
          </cell>
          <cell r="AC194">
            <v>109235.55</v>
          </cell>
          <cell r="AD194">
            <v>1</v>
          </cell>
          <cell r="AE194">
            <v>172831.66829999999</v>
          </cell>
          <cell r="AF194">
            <v>6</v>
          </cell>
          <cell r="AG194">
            <v>151089.85</v>
          </cell>
          <cell r="AH194">
            <v>4</v>
          </cell>
        </row>
        <row r="195">
          <cell r="B195" t="str">
            <v>n.251</v>
          </cell>
          <cell r="C195" t="str">
            <v>n.251</v>
          </cell>
          <cell r="D195">
            <v>6</v>
          </cell>
          <cell r="E195" t="str">
            <v>Allgemeine Sanitärapparate</v>
          </cell>
          <cell r="F195" t="str">
            <v>Allgemeine Sanitärapparate</v>
          </cell>
          <cell r="G195" t="str">
            <v>Appareils sanitaires courants</v>
          </cell>
          <cell r="H195" t="str">
            <v>Appareils sanitaires courants</v>
          </cell>
          <cell r="I195" t="str">
            <v>Apparecchi sanitari usuali</v>
          </cell>
          <cell r="J195" t="str">
            <v>Apparecchi sanitari usuali</v>
          </cell>
          <cell r="K195" t="str">
            <v>gl</v>
          </cell>
          <cell r="L195" t="str">
            <v>gl</v>
          </cell>
          <cell r="M195" t="str">
            <v>gl</v>
          </cell>
          <cell r="N195" t="e">
            <v>#N/A</v>
          </cell>
          <cell r="O195">
            <v>135427.58790000001</v>
          </cell>
          <cell r="P195">
            <v>44</v>
          </cell>
          <cell r="Q195">
            <v>158146.80379999999</v>
          </cell>
          <cell r="R195">
            <v>10</v>
          </cell>
          <cell r="S195">
            <v>134927.073</v>
          </cell>
          <cell r="T195">
            <v>10</v>
          </cell>
          <cell r="U195">
            <v>137252.22500000001</v>
          </cell>
          <cell r="V195">
            <v>6</v>
          </cell>
          <cell r="W195">
            <v>130524.898</v>
          </cell>
          <cell r="X195">
            <v>10</v>
          </cell>
          <cell r="Y195">
            <v>131479.8057</v>
          </cell>
          <cell r="Z195">
            <v>5</v>
          </cell>
          <cell r="AA195">
            <v>118238.30499999999</v>
          </cell>
          <cell r="AB195">
            <v>2</v>
          </cell>
          <cell r="AC195">
            <v>109235.55</v>
          </cell>
          <cell r="AD195">
            <v>1</v>
          </cell>
          <cell r="AE195">
            <v>172831.66829999999</v>
          </cell>
          <cell r="AF195">
            <v>6</v>
          </cell>
          <cell r="AG195">
            <v>151089.85</v>
          </cell>
          <cell r="AH195">
            <v>4</v>
          </cell>
        </row>
        <row r="196">
          <cell r="B196" t="str">
            <v>254.n.2</v>
          </cell>
          <cell r="C196" t="str">
            <v>254.n.2</v>
          </cell>
          <cell r="D196">
            <v>4</v>
          </cell>
          <cell r="E196" t="str">
            <v>Sanitärleitungen</v>
          </cell>
          <cell r="F196" t="str">
            <v>Sanitärleitungen</v>
          </cell>
          <cell r="G196" t="str">
            <v>Conduites sanitaires</v>
          </cell>
          <cell r="H196" t="str">
            <v>Conduites sanitaires</v>
          </cell>
          <cell r="I196" t="str">
            <v>Condotte sanitari</v>
          </cell>
          <cell r="J196" t="str">
            <v>Condotte sanitari</v>
          </cell>
          <cell r="K196"/>
          <cell r="L196"/>
          <cell r="M196"/>
          <cell r="N196"/>
          <cell r="O196">
            <v>123237.56570000001</v>
          </cell>
          <cell r="P196">
            <v>44</v>
          </cell>
          <cell r="Q196">
            <v>175363.00769999999</v>
          </cell>
          <cell r="R196">
            <v>10</v>
          </cell>
          <cell r="S196">
            <v>127284.397</v>
          </cell>
          <cell r="T196">
            <v>10</v>
          </cell>
          <cell r="U196">
            <v>106745.61500000001</v>
          </cell>
          <cell r="V196">
            <v>6</v>
          </cell>
          <cell r="W196">
            <v>112987.738</v>
          </cell>
          <cell r="X196">
            <v>10</v>
          </cell>
          <cell r="Y196">
            <v>102392.2157</v>
          </cell>
          <cell r="Z196">
            <v>5</v>
          </cell>
          <cell r="AA196">
            <v>88172.98</v>
          </cell>
          <cell r="AB196">
            <v>2</v>
          </cell>
          <cell r="AC196">
            <v>117527.4</v>
          </cell>
          <cell r="AD196">
            <v>1</v>
          </cell>
          <cell r="AE196">
            <v>204078.87830000001</v>
          </cell>
          <cell r="AF196">
            <v>6</v>
          </cell>
          <cell r="AG196">
            <v>161563.318</v>
          </cell>
          <cell r="AH196">
            <v>4</v>
          </cell>
        </row>
        <row r="197">
          <cell r="B197" t="str">
            <v>n.254</v>
          </cell>
          <cell r="C197" t="str">
            <v>n.254</v>
          </cell>
          <cell r="D197">
            <v>6</v>
          </cell>
          <cell r="E197" t="str">
            <v>Sanitärleitungen</v>
          </cell>
          <cell r="F197" t="str">
            <v>Sanitärleitungen</v>
          </cell>
          <cell r="G197" t="str">
            <v>Conduites sanitaires</v>
          </cell>
          <cell r="H197" t="str">
            <v>Conduites sanitaires</v>
          </cell>
          <cell r="I197" t="str">
            <v>Condotte sanitari</v>
          </cell>
          <cell r="J197" t="str">
            <v>Condotte sanitari</v>
          </cell>
          <cell r="K197" t="str">
            <v>gl</v>
          </cell>
          <cell r="L197" t="str">
            <v>gl</v>
          </cell>
          <cell r="M197" t="str">
            <v>gl</v>
          </cell>
          <cell r="N197" t="e">
            <v>#N/A</v>
          </cell>
          <cell r="O197">
            <v>123237.56570000001</v>
          </cell>
          <cell r="P197">
            <v>44</v>
          </cell>
          <cell r="Q197">
            <v>175363.00769999999</v>
          </cell>
          <cell r="R197">
            <v>10</v>
          </cell>
          <cell r="S197">
            <v>127284.397</v>
          </cell>
          <cell r="T197">
            <v>10</v>
          </cell>
          <cell r="U197">
            <v>106745.61500000001</v>
          </cell>
          <cell r="V197">
            <v>6</v>
          </cell>
          <cell r="W197">
            <v>112987.738</v>
          </cell>
          <cell r="X197">
            <v>10</v>
          </cell>
          <cell r="Y197">
            <v>102392.2157</v>
          </cell>
          <cell r="Z197">
            <v>5</v>
          </cell>
          <cell r="AA197">
            <v>88172.98</v>
          </cell>
          <cell r="AB197">
            <v>2</v>
          </cell>
          <cell r="AC197">
            <v>117527.4</v>
          </cell>
          <cell r="AD197">
            <v>1</v>
          </cell>
          <cell r="AE197">
            <v>204078.87830000001</v>
          </cell>
          <cell r="AF197">
            <v>6</v>
          </cell>
          <cell r="AG197">
            <v>161563.318</v>
          </cell>
          <cell r="AH197">
            <v>4</v>
          </cell>
        </row>
        <row r="198">
          <cell r="B198" t="str">
            <v>255.n.2</v>
          </cell>
          <cell r="C198" t="str">
            <v>255.n.2</v>
          </cell>
          <cell r="D198">
            <v>4</v>
          </cell>
          <cell r="E198" t="str">
            <v>Isolierungen Sanitärinstallationen</v>
          </cell>
          <cell r="F198" t="str">
            <v>Isolierungen Sanitärinstallationen</v>
          </cell>
          <cell r="G198" t="str">
            <v>Isolations des installations sanitaires</v>
          </cell>
          <cell r="H198" t="str">
            <v>Isolations des installations sanitaires</v>
          </cell>
          <cell r="I198" t="str">
            <v>Isolamenti degli impianti sanitari</v>
          </cell>
          <cell r="J198" t="str">
            <v>Isolamenti degli impianti sanitari</v>
          </cell>
          <cell r="K198"/>
          <cell r="L198"/>
          <cell r="M198"/>
          <cell r="N198"/>
          <cell r="O198">
            <v>19468.296320000001</v>
          </cell>
          <cell r="P198">
            <v>42</v>
          </cell>
          <cell r="Q198">
            <v>24582.842769999999</v>
          </cell>
          <cell r="R198">
            <v>9</v>
          </cell>
          <cell r="S198">
            <v>20085.598000000002</v>
          </cell>
          <cell r="T198">
            <v>10</v>
          </cell>
          <cell r="U198">
            <v>16229.514999999999</v>
          </cell>
          <cell r="V198">
            <v>6</v>
          </cell>
          <cell r="W198">
            <v>17063.25778</v>
          </cell>
          <cell r="X198">
            <v>9</v>
          </cell>
          <cell r="Y198">
            <v>18124.39833</v>
          </cell>
          <cell r="Z198">
            <v>5</v>
          </cell>
          <cell r="AA198">
            <v>16282.776669999999</v>
          </cell>
          <cell r="AB198">
            <v>2</v>
          </cell>
          <cell r="AC198">
            <v>24626</v>
          </cell>
          <cell r="AD198">
            <v>1</v>
          </cell>
          <cell r="AE198">
            <v>21859.628000000001</v>
          </cell>
          <cell r="AF198">
            <v>5</v>
          </cell>
          <cell r="AG198">
            <v>25891.51</v>
          </cell>
          <cell r="AH198">
            <v>4</v>
          </cell>
        </row>
        <row r="199">
          <cell r="B199" t="str">
            <v>n.255</v>
          </cell>
          <cell r="C199" t="str">
            <v>n.255</v>
          </cell>
          <cell r="D199">
            <v>6</v>
          </cell>
          <cell r="E199" t="str">
            <v>Isolierungen Sanitärinstallationen</v>
          </cell>
          <cell r="F199" t="str">
            <v>Isolierungen Sanitärinstallationen</v>
          </cell>
          <cell r="G199" t="str">
            <v>Isolations des installations sanitaires</v>
          </cell>
          <cell r="H199" t="str">
            <v>Isolations des installations sanitaires</v>
          </cell>
          <cell r="I199" t="str">
            <v>Isolamenti degli impianti sanitari</v>
          </cell>
          <cell r="J199" t="str">
            <v>Isolamenti degli impianti sanitari</v>
          </cell>
          <cell r="K199" t="str">
            <v>gl</v>
          </cell>
          <cell r="L199" t="str">
            <v>gl</v>
          </cell>
          <cell r="M199" t="str">
            <v>gl</v>
          </cell>
          <cell r="N199" t="e">
            <v>#N/A</v>
          </cell>
          <cell r="O199">
            <v>19468.296320000001</v>
          </cell>
          <cell r="P199">
            <v>42</v>
          </cell>
          <cell r="Q199">
            <v>24582.842769999999</v>
          </cell>
          <cell r="R199">
            <v>9</v>
          </cell>
          <cell r="S199">
            <v>20085.598000000002</v>
          </cell>
          <cell r="T199">
            <v>10</v>
          </cell>
          <cell r="U199">
            <v>16229.514999999999</v>
          </cell>
          <cell r="V199">
            <v>6</v>
          </cell>
          <cell r="W199">
            <v>17063.25778</v>
          </cell>
          <cell r="X199">
            <v>9</v>
          </cell>
          <cell r="Y199">
            <v>18124.39833</v>
          </cell>
          <cell r="Z199">
            <v>5</v>
          </cell>
          <cell r="AA199">
            <v>16282.776669999999</v>
          </cell>
          <cell r="AB199">
            <v>2</v>
          </cell>
          <cell r="AC199">
            <v>24626</v>
          </cell>
          <cell r="AD199">
            <v>1</v>
          </cell>
          <cell r="AE199">
            <v>21859.628000000001</v>
          </cell>
          <cell r="AF199">
            <v>5</v>
          </cell>
          <cell r="AG199">
            <v>25891.51</v>
          </cell>
          <cell r="AH199">
            <v>4</v>
          </cell>
        </row>
        <row r="200">
          <cell r="B200" t="str">
            <v>256.n</v>
          </cell>
          <cell r="C200" t="str">
            <v>256.n</v>
          </cell>
          <cell r="D200">
            <v>4</v>
          </cell>
          <cell r="E200" t="str">
            <v>Installationselemente</v>
          </cell>
          <cell r="F200" t="str">
            <v>Installationselemente</v>
          </cell>
          <cell r="G200" t="str">
            <v>Eéments dinstallation</v>
          </cell>
          <cell r="H200" t="str">
            <v>Eéments dinstallation</v>
          </cell>
          <cell r="I200" t="str">
            <v>Elementi dinstallazione</v>
          </cell>
          <cell r="J200" t="str">
            <v>Elementi dinstallazione</v>
          </cell>
          <cell r="K200"/>
          <cell r="L200"/>
          <cell r="M200"/>
          <cell r="N200"/>
          <cell r="O200">
            <v>20439.791649999999</v>
          </cell>
          <cell r="P200">
            <v>40</v>
          </cell>
          <cell r="Q200">
            <v>24109.977449999998</v>
          </cell>
          <cell r="R200">
            <v>8</v>
          </cell>
          <cell r="S200">
            <v>20004.27333</v>
          </cell>
          <cell r="T200">
            <v>9</v>
          </cell>
          <cell r="U200">
            <v>18294.981670000001</v>
          </cell>
          <cell r="V200">
            <v>6</v>
          </cell>
          <cell r="W200">
            <v>21523.95667</v>
          </cell>
          <cell r="X200">
            <v>9</v>
          </cell>
          <cell r="Y200">
            <v>19196.311430000002</v>
          </cell>
          <cell r="Z200">
            <v>5</v>
          </cell>
          <cell r="AA200">
            <v>18873.287499999999</v>
          </cell>
          <cell r="AB200">
            <v>2</v>
          </cell>
          <cell r="AC200">
            <v>16449</v>
          </cell>
          <cell r="AD200">
            <v>1</v>
          </cell>
          <cell r="AE200">
            <v>25696.6325</v>
          </cell>
          <cell r="AF200">
            <v>4</v>
          </cell>
          <cell r="AG200">
            <v>23347.494999999999</v>
          </cell>
          <cell r="AH200">
            <v>4</v>
          </cell>
        </row>
        <row r="201">
          <cell r="B201" t="str">
            <v>256.1.n</v>
          </cell>
          <cell r="C201" t="str">
            <v>256.1.n</v>
          </cell>
          <cell r="D201">
            <v>6</v>
          </cell>
          <cell r="E201" t="str">
            <v>Installationselemente Duofix</v>
          </cell>
          <cell r="F201" t="str">
            <v>Installationselemente Duofix</v>
          </cell>
          <cell r="G201" t="str">
            <v>Eéments dinstallation Duofix</v>
          </cell>
          <cell r="H201" t="str">
            <v>Eéments dinstallation Duofix</v>
          </cell>
          <cell r="I201" t="str">
            <v>Elementi dinstallazione Duofix</v>
          </cell>
          <cell r="J201" t="str">
            <v>Elementi dinstallazione Duofix</v>
          </cell>
          <cell r="K201" t="str">
            <v>gl</v>
          </cell>
          <cell r="L201" t="str">
            <v>gl</v>
          </cell>
          <cell r="M201" t="str">
            <v>gl</v>
          </cell>
          <cell r="N201" t="e">
            <v>#N/A</v>
          </cell>
          <cell r="O201">
            <v>20439.791649999999</v>
          </cell>
          <cell r="P201">
            <v>40</v>
          </cell>
          <cell r="Q201">
            <v>24109.977449999998</v>
          </cell>
          <cell r="R201">
            <v>8</v>
          </cell>
          <cell r="S201">
            <v>20004.27333</v>
          </cell>
          <cell r="T201">
            <v>9</v>
          </cell>
          <cell r="U201">
            <v>18294.981670000001</v>
          </cell>
          <cell r="V201">
            <v>6</v>
          </cell>
          <cell r="W201">
            <v>21523.95667</v>
          </cell>
          <cell r="X201">
            <v>9</v>
          </cell>
          <cell r="Y201">
            <v>19196.311430000002</v>
          </cell>
          <cell r="Z201">
            <v>5</v>
          </cell>
          <cell r="AA201">
            <v>18873.287499999999</v>
          </cell>
          <cell r="AB201">
            <v>2</v>
          </cell>
          <cell r="AC201">
            <v>16449</v>
          </cell>
          <cell r="AD201">
            <v>1</v>
          </cell>
          <cell r="AE201">
            <v>25696.6325</v>
          </cell>
          <cell r="AF201">
            <v>4</v>
          </cell>
          <cell r="AG201">
            <v>23347.494999999999</v>
          </cell>
          <cell r="AH201">
            <v>4</v>
          </cell>
        </row>
        <row r="202">
          <cell r="B202">
            <v>314.01</v>
          </cell>
          <cell r="C202" t="str">
            <v>314.01</v>
          </cell>
          <cell r="D202">
            <v>4</v>
          </cell>
          <cell r="E202" t="str">
            <v>Maurerarbeiten Neubau</v>
          </cell>
          <cell r="F202" t="str">
            <v>Maurerarbeiten Neubau</v>
          </cell>
          <cell r="G202" t="str">
            <v>Maçonnerie bât. neuf</v>
          </cell>
          <cell r="H202" t="str">
            <v>Maçonnerie bât. neuf</v>
          </cell>
          <cell r="I202" t="str">
            <v>Opere murarie grande tappa</v>
          </cell>
          <cell r="J202" t="str">
            <v>Opere murarie grande tappa</v>
          </cell>
          <cell r="K202"/>
          <cell r="L202"/>
          <cell r="M202"/>
          <cell r="N202"/>
          <cell r="O202">
            <v>72.004088999999993</v>
          </cell>
          <cell r="P202">
            <v>79</v>
          </cell>
          <cell r="Q202">
            <v>88.087716999999998</v>
          </cell>
          <cell r="R202">
            <v>24</v>
          </cell>
          <cell r="S202">
            <v>73.876768999999996</v>
          </cell>
          <cell r="T202">
            <v>10</v>
          </cell>
          <cell r="U202">
            <v>62.617429000000001</v>
          </cell>
          <cell r="V202">
            <v>5</v>
          </cell>
          <cell r="W202">
            <v>66.372619</v>
          </cell>
          <cell r="X202">
            <v>15</v>
          </cell>
          <cell r="Y202">
            <v>65.707999999999998</v>
          </cell>
          <cell r="Z202">
            <v>8</v>
          </cell>
          <cell r="AA202">
            <v>65.844717000000003</v>
          </cell>
          <cell r="AB202">
            <v>8</v>
          </cell>
          <cell r="AC202">
            <v>78.131923</v>
          </cell>
          <cell r="AD202">
            <v>9</v>
          </cell>
          <cell r="AE202">
            <v>88.563023000000001</v>
          </cell>
          <cell r="AF202">
            <v>5</v>
          </cell>
          <cell r="AG202">
            <v>87.859303999999995</v>
          </cell>
          <cell r="AH202">
            <v>19</v>
          </cell>
        </row>
        <row r="203">
          <cell r="B203" t="str">
            <v>314.111.132g</v>
          </cell>
          <cell r="C203" t="str">
            <v>314.111.132g</v>
          </cell>
          <cell r="D203">
            <v>6</v>
          </cell>
          <cell r="E203" t="str">
            <v>Mauerwerk Backstein mm 140/160</v>
          </cell>
          <cell r="F203" t="str">
            <v>Mauerwerk Backstein mm 140/160</v>
          </cell>
          <cell r="G203" t="str">
            <v>Murs en terre cuite mm 140/160</v>
          </cell>
          <cell r="H203" t="str">
            <v>Murs en terre cuite mm 140/160</v>
          </cell>
          <cell r="I203" t="str">
            <v>Muratura in laterizio mm 140/150</v>
          </cell>
          <cell r="J203" t="str">
            <v>Muratura in laterizio mm 140/150</v>
          </cell>
          <cell r="K203" t="str">
            <v>m2</v>
          </cell>
          <cell r="L203" t="str">
            <v>m2</v>
          </cell>
          <cell r="M203" t="str">
            <v>m2</v>
          </cell>
          <cell r="N203" t="e">
            <v>#N/A</v>
          </cell>
          <cell r="O203">
            <v>68.938578000000007</v>
          </cell>
          <cell r="P203">
            <v>78</v>
          </cell>
          <cell r="Q203">
            <v>86.071937000000005</v>
          </cell>
          <cell r="R203">
            <v>23</v>
          </cell>
          <cell r="S203">
            <v>70.213076999999998</v>
          </cell>
          <cell r="T203">
            <v>10</v>
          </cell>
          <cell r="U203">
            <v>60.554285999999998</v>
          </cell>
          <cell r="V203">
            <v>5</v>
          </cell>
          <cell r="W203">
            <v>62.671176000000003</v>
          </cell>
          <cell r="X203">
            <v>15</v>
          </cell>
          <cell r="Y203">
            <v>62.521667000000001</v>
          </cell>
          <cell r="Z203">
            <v>8</v>
          </cell>
          <cell r="AA203">
            <v>63.959091000000001</v>
          </cell>
          <cell r="AB203">
            <v>8</v>
          </cell>
          <cell r="AC203">
            <v>71.368182000000004</v>
          </cell>
          <cell r="AD203">
            <v>9</v>
          </cell>
          <cell r="AE203">
            <v>81.664444000000003</v>
          </cell>
          <cell r="AF203">
            <v>5</v>
          </cell>
          <cell r="AG203">
            <v>88.19</v>
          </cell>
          <cell r="AH203">
            <v>18</v>
          </cell>
        </row>
        <row r="204">
          <cell r="B204" t="str">
            <v>314.111.142g</v>
          </cell>
          <cell r="C204" t="str">
            <v>314.111.142g</v>
          </cell>
          <cell r="D204">
            <v>6</v>
          </cell>
          <cell r="E204" t="str">
            <v>Mauerwerk Backstein mm 165/185</v>
          </cell>
          <cell r="F204" t="str">
            <v>Mauerwerk Backstein mm 165/185</v>
          </cell>
          <cell r="G204" t="str">
            <v>Murs en terre cuite mm 165/185</v>
          </cell>
          <cell r="H204" t="str">
            <v>Murs en terre cuite mm 165/185</v>
          </cell>
          <cell r="I204" t="str">
            <v>Muratura in laterizio mm 165/185</v>
          </cell>
          <cell r="J204" t="str">
            <v>Muratura in laterizio mm 165/185</v>
          </cell>
          <cell r="K204" t="str">
            <v>m2</v>
          </cell>
          <cell r="L204" t="str">
            <v>m2</v>
          </cell>
          <cell r="M204" t="str">
            <v>m2</v>
          </cell>
          <cell r="N204" t="e">
            <v>#N/A</v>
          </cell>
          <cell r="O204">
            <v>75.625456</v>
          </cell>
          <cell r="P204">
            <v>78</v>
          </cell>
          <cell r="Q204">
            <v>93.286575999999997</v>
          </cell>
          <cell r="R204">
            <v>23</v>
          </cell>
          <cell r="S204">
            <v>76.760000000000005</v>
          </cell>
          <cell r="T204">
            <v>10</v>
          </cell>
          <cell r="U204">
            <v>66.45</v>
          </cell>
          <cell r="V204">
            <v>5</v>
          </cell>
          <cell r="W204">
            <v>70.666471000000001</v>
          </cell>
          <cell r="X204">
            <v>15</v>
          </cell>
          <cell r="Y204">
            <v>67.784999999999997</v>
          </cell>
          <cell r="Z204">
            <v>8</v>
          </cell>
          <cell r="AA204">
            <v>71.119090999999997</v>
          </cell>
          <cell r="AB204">
            <v>8</v>
          </cell>
          <cell r="AC204">
            <v>77.192727000000005</v>
          </cell>
          <cell r="AD204">
            <v>9</v>
          </cell>
          <cell r="AE204">
            <v>88.542221999999995</v>
          </cell>
          <cell r="AF204">
            <v>5</v>
          </cell>
          <cell r="AG204">
            <v>95.566522000000006</v>
          </cell>
          <cell r="AH204">
            <v>18</v>
          </cell>
        </row>
        <row r="205">
          <cell r="B205" t="str">
            <v>314.131.122</v>
          </cell>
          <cell r="C205" t="str">
            <v>314.131.122</v>
          </cell>
          <cell r="D205">
            <v>6</v>
          </cell>
          <cell r="E205" t="str">
            <v>Kalksandstein d mm bis 135</v>
          </cell>
          <cell r="F205" t="str">
            <v>Kalksandstein d mm bis 135</v>
          </cell>
          <cell r="G205" t="str">
            <v>Briques silico-calcaires d mm 135</v>
          </cell>
          <cell r="H205" t="str">
            <v>Briques silico-calcaires d mm 135</v>
          </cell>
          <cell r="I205" t="str">
            <v>Blocchi silico-calcarei d mm 135</v>
          </cell>
          <cell r="J205" t="str">
            <v>Blocchi silico-calcarei d mm 135</v>
          </cell>
          <cell r="K205" t="str">
            <v>m2</v>
          </cell>
          <cell r="L205" t="str">
            <v>m2</v>
          </cell>
          <cell r="M205" t="str">
            <v>m2</v>
          </cell>
          <cell r="N205" t="e">
            <v>#N/A</v>
          </cell>
          <cell r="O205">
            <v>84.306065000000004</v>
          </cell>
          <cell r="P205">
            <v>76</v>
          </cell>
          <cell r="Q205">
            <v>106.90402</v>
          </cell>
          <cell r="R205">
            <v>22</v>
          </cell>
          <cell r="S205">
            <v>86.839230999999998</v>
          </cell>
          <cell r="T205">
            <v>10</v>
          </cell>
          <cell r="U205">
            <v>71.585713999999996</v>
          </cell>
          <cell r="V205">
            <v>5</v>
          </cell>
          <cell r="W205">
            <v>75.463528999999994</v>
          </cell>
          <cell r="X205">
            <v>15</v>
          </cell>
          <cell r="Y205">
            <v>75.659166999999997</v>
          </cell>
          <cell r="Z205">
            <v>8</v>
          </cell>
          <cell r="AA205">
            <v>72.88</v>
          </cell>
          <cell r="AB205">
            <v>8</v>
          </cell>
          <cell r="AC205">
            <v>100.337</v>
          </cell>
          <cell r="AD205">
            <v>8</v>
          </cell>
          <cell r="AE205">
            <v>116.91249999999999</v>
          </cell>
          <cell r="AF205">
            <v>4</v>
          </cell>
          <cell r="AG205">
            <v>102.094348</v>
          </cell>
          <cell r="AH205">
            <v>18</v>
          </cell>
        </row>
        <row r="206">
          <cell r="B206" t="str">
            <v>314.131.132</v>
          </cell>
          <cell r="C206" t="str">
            <v>314.131.132</v>
          </cell>
          <cell r="D206">
            <v>6</v>
          </cell>
          <cell r="E206" t="str">
            <v>Kalksandstein d mm 160</v>
          </cell>
          <cell r="F206" t="str">
            <v>Kalksandstein d mm 160</v>
          </cell>
          <cell r="G206" t="str">
            <v>Briques silico-calcaires d mm 160</v>
          </cell>
          <cell r="H206" t="str">
            <v>Briques silico-calcaires d mm 160</v>
          </cell>
          <cell r="I206" t="str">
            <v>Blocchi silico-calcarei d mm 160</v>
          </cell>
          <cell r="J206" t="str">
            <v>Blocchi silico-calcarei d mm 160</v>
          </cell>
          <cell r="K206" t="str">
            <v>m2</v>
          </cell>
          <cell r="L206" t="str">
            <v>m2</v>
          </cell>
          <cell r="M206" t="str">
            <v>m2</v>
          </cell>
          <cell r="N206" t="e">
            <v>#N/A</v>
          </cell>
          <cell r="O206">
            <v>90.859190999999996</v>
          </cell>
          <cell r="P206">
            <v>76</v>
          </cell>
          <cell r="Q206">
            <v>114.97092499999999</v>
          </cell>
          <cell r="R206">
            <v>22</v>
          </cell>
          <cell r="S206">
            <v>93.9</v>
          </cell>
          <cell r="T206">
            <v>10</v>
          </cell>
          <cell r="U206">
            <v>78.578570999999997</v>
          </cell>
          <cell r="V206">
            <v>5</v>
          </cell>
          <cell r="W206">
            <v>80.484117999999995</v>
          </cell>
          <cell r="X206">
            <v>15</v>
          </cell>
          <cell r="Y206">
            <v>81.161666999999994</v>
          </cell>
          <cell r="Z206">
            <v>8</v>
          </cell>
          <cell r="AA206">
            <v>78.344544999999997</v>
          </cell>
          <cell r="AB206">
            <v>8</v>
          </cell>
          <cell r="AC206">
            <v>108.792</v>
          </cell>
          <cell r="AD206">
            <v>8</v>
          </cell>
          <cell r="AE206">
            <v>126.03874999999999</v>
          </cell>
          <cell r="AF206">
            <v>4</v>
          </cell>
          <cell r="AG206">
            <v>109.652174</v>
          </cell>
          <cell r="AH206">
            <v>18</v>
          </cell>
        </row>
        <row r="207">
          <cell r="B207" t="str">
            <v>314.621.125</v>
          </cell>
          <cell r="C207" t="str">
            <v>314.621.125</v>
          </cell>
          <cell r="D207">
            <v>6</v>
          </cell>
          <cell r="E207" t="str">
            <v>Dämmplatten Steinwolle mm 180</v>
          </cell>
          <cell r="F207" t="str">
            <v>Dämmplatten Steinwolle mm 180</v>
          </cell>
          <cell r="G207" t="str">
            <v>Isolation en laine de roche mm 180</v>
          </cell>
          <cell r="H207" t="str">
            <v>Isolation en laine de roche mm 180</v>
          </cell>
          <cell r="I207" t="str">
            <v>Isolazione con lana di roccia mm 180</v>
          </cell>
          <cell r="J207" t="str">
            <v>Isolazione con lana di roccia mm 180</v>
          </cell>
          <cell r="K207" t="str">
            <v>m2</v>
          </cell>
          <cell r="L207" t="str">
            <v>m2</v>
          </cell>
          <cell r="M207" t="str">
            <v>m2</v>
          </cell>
          <cell r="N207" t="e">
            <v>#N/A</v>
          </cell>
          <cell r="O207">
            <v>40.017076000000003</v>
          </cell>
          <cell r="P207">
            <v>74</v>
          </cell>
          <cell r="Q207">
            <v>41.579076000000001</v>
          </cell>
          <cell r="R207">
            <v>23</v>
          </cell>
          <cell r="S207">
            <v>41.671537999999998</v>
          </cell>
          <cell r="T207">
            <v>10</v>
          </cell>
          <cell r="U207">
            <v>35.918571</v>
          </cell>
          <cell r="V207">
            <v>5</v>
          </cell>
          <cell r="W207">
            <v>41.090625000000003</v>
          </cell>
          <cell r="X207">
            <v>14</v>
          </cell>
          <cell r="Y207">
            <v>41.412500000000001</v>
          </cell>
          <cell r="Z207">
            <v>8</v>
          </cell>
          <cell r="AA207">
            <v>37.826667</v>
          </cell>
          <cell r="AB207">
            <v>6</v>
          </cell>
          <cell r="AC207">
            <v>33.74</v>
          </cell>
          <cell r="AD207">
            <v>8</v>
          </cell>
          <cell r="AE207">
            <v>36.971111000000001</v>
          </cell>
          <cell r="AF207">
            <v>5</v>
          </cell>
          <cell r="AG207">
            <v>43.793478</v>
          </cell>
          <cell r="AH207">
            <v>18</v>
          </cell>
        </row>
        <row r="208">
          <cell r="B208">
            <v>314.02</v>
          </cell>
          <cell r="C208" t="str">
            <v>314.02</v>
          </cell>
          <cell r="D208">
            <v>4</v>
          </cell>
          <cell r="E208" t="str">
            <v>Maurerarbeiten Renovation und Umgebung</v>
          </cell>
          <cell r="F208" t="str">
            <v>Maurerarbeiten Renovation und Umgebung</v>
          </cell>
          <cell r="G208" t="str">
            <v>Maçonnerie rénovation et extérieur</v>
          </cell>
          <cell r="H208" t="str">
            <v>Maçonnerie rénovation et extérieur</v>
          </cell>
          <cell r="I208" t="str">
            <v>Opere murarie rinnovo e esterno</v>
          </cell>
          <cell r="J208" t="str">
            <v>Opere murarie rinnovo e esterno</v>
          </cell>
          <cell r="K208"/>
          <cell r="L208"/>
          <cell r="M208"/>
          <cell r="N208"/>
          <cell r="O208">
            <v>71.285572999999999</v>
          </cell>
          <cell r="P208">
            <v>77</v>
          </cell>
          <cell r="Q208">
            <v>75.956378999999998</v>
          </cell>
          <cell r="R208">
            <v>23</v>
          </cell>
          <cell r="S208">
            <v>73.445768999999999</v>
          </cell>
          <cell r="T208">
            <v>10</v>
          </cell>
          <cell r="U208">
            <v>61.937857000000001</v>
          </cell>
          <cell r="V208">
            <v>5</v>
          </cell>
          <cell r="W208">
            <v>69.192059</v>
          </cell>
          <cell r="X208">
            <v>15</v>
          </cell>
          <cell r="Y208">
            <v>71.618750000000006</v>
          </cell>
          <cell r="Z208">
            <v>8</v>
          </cell>
          <cell r="AA208">
            <v>73.094544999999997</v>
          </cell>
          <cell r="AB208">
            <v>8</v>
          </cell>
          <cell r="AC208">
            <v>71.353999999999999</v>
          </cell>
          <cell r="AD208">
            <v>8</v>
          </cell>
          <cell r="AE208">
            <v>72.114999999999995</v>
          </cell>
          <cell r="AF208">
            <v>5</v>
          </cell>
          <cell r="AG208">
            <v>77.802391</v>
          </cell>
          <cell r="AH208">
            <v>18</v>
          </cell>
        </row>
        <row r="209">
          <cell r="B209" t="str">
            <v>314.112.112p</v>
          </cell>
          <cell r="C209" t="str">
            <v>314.112.112p</v>
          </cell>
          <cell r="D209">
            <v>6</v>
          </cell>
          <cell r="E209" t="str">
            <v>Plattenmauerwerk mm 65</v>
          </cell>
          <cell r="F209" t="str">
            <v>Plattenmauerwerk mm 65</v>
          </cell>
          <cell r="G209" t="str">
            <v>Carreaux en terre cuite mm 65</v>
          </cell>
          <cell r="H209" t="str">
            <v>Carreaux en terre cuite mm 65</v>
          </cell>
          <cell r="I209" t="str">
            <v>Blocchi di laterizio mm 65</v>
          </cell>
          <cell r="J209" t="str">
            <v>Blocchi di laterizio mm 65</v>
          </cell>
          <cell r="K209" t="str">
            <v>m2</v>
          </cell>
          <cell r="L209" t="str">
            <v>m2</v>
          </cell>
          <cell r="M209" t="str">
            <v>m2</v>
          </cell>
          <cell r="N209" t="e">
            <v>#N/A</v>
          </cell>
          <cell r="O209">
            <v>70.105718999999993</v>
          </cell>
          <cell r="P209">
            <v>77</v>
          </cell>
          <cell r="Q209">
            <v>74.446427</v>
          </cell>
          <cell r="R209">
            <v>23</v>
          </cell>
          <cell r="S209">
            <v>73.615385000000003</v>
          </cell>
          <cell r="T209">
            <v>10</v>
          </cell>
          <cell r="U209">
            <v>61.108570999999998</v>
          </cell>
          <cell r="V209">
            <v>5</v>
          </cell>
          <cell r="W209">
            <v>67.915881999999996</v>
          </cell>
          <cell r="X209">
            <v>15</v>
          </cell>
          <cell r="Y209">
            <v>70.014167</v>
          </cell>
          <cell r="Z209">
            <v>8</v>
          </cell>
          <cell r="AA209">
            <v>70.238181999999995</v>
          </cell>
          <cell r="AB209">
            <v>8</v>
          </cell>
          <cell r="AC209">
            <v>69.888000000000005</v>
          </cell>
          <cell r="AD209">
            <v>8</v>
          </cell>
          <cell r="AE209">
            <v>70.425556</v>
          </cell>
          <cell r="AF209">
            <v>5</v>
          </cell>
          <cell r="AG209">
            <v>76.378696000000005</v>
          </cell>
          <cell r="AH209">
            <v>18</v>
          </cell>
        </row>
        <row r="210">
          <cell r="B210" t="str">
            <v>314.112.122p</v>
          </cell>
          <cell r="C210" t="str">
            <v>314.112.122p</v>
          </cell>
          <cell r="D210">
            <v>6</v>
          </cell>
          <cell r="E210" t="str">
            <v>Plattenmauerwerk mm 70/85</v>
          </cell>
          <cell r="F210" t="str">
            <v>Plattenmauerwerk mm 70/85</v>
          </cell>
          <cell r="G210" t="str">
            <v>Carreaux en terre cuite mm 70/85</v>
          </cell>
          <cell r="H210" t="str">
            <v>Carreaux en terre cuite mm 70/85</v>
          </cell>
          <cell r="I210" t="str">
            <v>Blocchi di laterizio mm 70/85</v>
          </cell>
          <cell r="J210" t="str">
            <v>Blocchi di laterizio mm 70/85</v>
          </cell>
          <cell r="K210" t="str">
            <v>m2</v>
          </cell>
          <cell r="L210" t="str">
            <v>m2</v>
          </cell>
          <cell r="M210" t="str">
            <v>m2</v>
          </cell>
          <cell r="N210" t="e">
            <v>#N/A</v>
          </cell>
          <cell r="O210">
            <v>72.465427000000005</v>
          </cell>
          <cell r="P210">
            <v>77</v>
          </cell>
          <cell r="Q210">
            <v>77.466331999999994</v>
          </cell>
          <cell r="R210">
            <v>23</v>
          </cell>
          <cell r="S210">
            <v>73.276154000000005</v>
          </cell>
          <cell r="T210">
            <v>10</v>
          </cell>
          <cell r="U210">
            <v>62.767142999999997</v>
          </cell>
          <cell r="V210">
            <v>5</v>
          </cell>
          <cell r="W210">
            <v>70.468235000000007</v>
          </cell>
          <cell r="X210">
            <v>15</v>
          </cell>
          <cell r="Y210">
            <v>73.223332999999997</v>
          </cell>
          <cell r="Z210">
            <v>8</v>
          </cell>
          <cell r="AA210">
            <v>75.950908999999996</v>
          </cell>
          <cell r="AB210">
            <v>8</v>
          </cell>
          <cell r="AC210">
            <v>72.819999999999993</v>
          </cell>
          <cell r="AD210">
            <v>8</v>
          </cell>
          <cell r="AE210">
            <v>73.804444000000004</v>
          </cell>
          <cell r="AF210">
            <v>5</v>
          </cell>
          <cell r="AG210">
            <v>79.226087000000007</v>
          </cell>
          <cell r="AH210">
            <v>18</v>
          </cell>
        </row>
        <row r="211">
          <cell r="B211">
            <v>314.02999999999997</v>
          </cell>
          <cell r="C211" t="str">
            <v>314.03</v>
          </cell>
          <cell r="D211">
            <v>4</v>
          </cell>
          <cell r="E211" t="str">
            <v>Maurerarbeiten Renovation</v>
          </cell>
          <cell r="F211" t="str">
            <v>Maurerarbeiten Renovation</v>
          </cell>
          <cell r="G211" t="str">
            <v>Maçonnerie rénovation</v>
          </cell>
          <cell r="H211" t="str">
            <v>Maçonnerie rénovation</v>
          </cell>
          <cell r="I211" t="str">
            <v>Opere murarie rinnovo</v>
          </cell>
          <cell r="J211" t="str">
            <v>Opere murarie rinnovo</v>
          </cell>
          <cell r="K211"/>
          <cell r="L211"/>
          <cell r="M211"/>
          <cell r="N211"/>
          <cell r="O211">
            <v>2.9754299999999998</v>
          </cell>
          <cell r="P211">
            <v>76</v>
          </cell>
          <cell r="Q211">
            <v>4.1131729999999997</v>
          </cell>
          <cell r="R211">
            <v>24</v>
          </cell>
          <cell r="S211">
            <v>2.94</v>
          </cell>
          <cell r="T211">
            <v>9</v>
          </cell>
          <cell r="U211">
            <v>2.2999999999999998</v>
          </cell>
          <cell r="V211">
            <v>5</v>
          </cell>
          <cell r="W211">
            <v>2.538824</v>
          </cell>
          <cell r="X211">
            <v>15</v>
          </cell>
          <cell r="Y211">
            <v>2.849167</v>
          </cell>
          <cell r="Z211">
            <v>8</v>
          </cell>
          <cell r="AA211">
            <v>2.617273</v>
          </cell>
          <cell r="AB211">
            <v>8</v>
          </cell>
          <cell r="AC211">
            <v>3.1566670000000001</v>
          </cell>
          <cell r="AD211">
            <v>7</v>
          </cell>
          <cell r="AE211">
            <v>3.6475</v>
          </cell>
          <cell r="AF211">
            <v>5</v>
          </cell>
          <cell r="AG211">
            <v>4.336957</v>
          </cell>
          <cell r="AH211">
            <v>19</v>
          </cell>
        </row>
        <row r="212">
          <cell r="B212" t="str">
            <v>314.856.106p</v>
          </cell>
          <cell r="C212" t="str">
            <v>314.856.106p</v>
          </cell>
          <cell r="D212">
            <v>6</v>
          </cell>
          <cell r="E212" t="str">
            <v>Schlagfreie Kernbohrung</v>
          </cell>
          <cell r="F212" t="str">
            <v>Schlagfreie Kernbohrung</v>
          </cell>
          <cell r="G212" t="str">
            <v>Forage sans percussion</v>
          </cell>
          <cell r="H212" t="str">
            <v>Forage sans percussion</v>
          </cell>
          <cell r="I212" t="str">
            <v>Perforazione a carota senza percussione</v>
          </cell>
          <cell r="J212" t="str">
            <v>Perforazione a carota senza percussione</v>
          </cell>
          <cell r="K212" t="str">
            <v>LE</v>
          </cell>
          <cell r="L212" t="str">
            <v>up</v>
          </cell>
          <cell r="M212" t="str">
            <v>up</v>
          </cell>
          <cell r="N212" t="e">
            <v>#N/A</v>
          </cell>
          <cell r="O212">
            <v>2.9754299999999998</v>
          </cell>
          <cell r="P212">
            <v>76</v>
          </cell>
          <cell r="Q212">
            <v>4.1131729999999997</v>
          </cell>
          <cell r="R212">
            <v>24</v>
          </cell>
          <cell r="S212">
            <v>2.94</v>
          </cell>
          <cell r="T212">
            <v>9</v>
          </cell>
          <cell r="U212">
            <v>2.2999999999999998</v>
          </cell>
          <cell r="V212">
            <v>5</v>
          </cell>
          <cell r="W212">
            <v>2.538824</v>
          </cell>
          <cell r="X212">
            <v>15</v>
          </cell>
          <cell r="Y212">
            <v>2.849167</v>
          </cell>
          <cell r="Z212">
            <v>8</v>
          </cell>
          <cell r="AA212">
            <v>2.617273</v>
          </cell>
          <cell r="AB212">
            <v>8</v>
          </cell>
          <cell r="AC212">
            <v>3.1566670000000001</v>
          </cell>
          <cell r="AD212">
            <v>7</v>
          </cell>
          <cell r="AE212">
            <v>3.6475</v>
          </cell>
          <cell r="AF212">
            <v>5</v>
          </cell>
          <cell r="AG212">
            <v>4.336957</v>
          </cell>
          <cell r="AH212">
            <v>19</v>
          </cell>
        </row>
        <row r="213">
          <cell r="B213">
            <v>315</v>
          </cell>
          <cell r="C213" t="str">
            <v>315</v>
          </cell>
          <cell r="D213">
            <v>4</v>
          </cell>
          <cell r="E213" t="str">
            <v>Vorfabrizierte Elemente</v>
          </cell>
          <cell r="F213" t="str">
            <v>Vorfabrizierte Elemente</v>
          </cell>
          <cell r="G213" t="str">
            <v>Eléments préfabriqués</v>
          </cell>
          <cell r="H213" t="str">
            <v>Eléments préfabriqués</v>
          </cell>
          <cell r="I213" t="str">
            <v>Elementi prefabbricato</v>
          </cell>
          <cell r="J213" t="str">
            <v>Elementi prefabbricato</v>
          </cell>
          <cell r="K213"/>
          <cell r="L213"/>
          <cell r="M213"/>
          <cell r="N213"/>
          <cell r="O213">
            <v>506.69128899999998</v>
          </cell>
          <cell r="P213">
            <v>66</v>
          </cell>
          <cell r="Q213">
            <v>627.91882299999997</v>
          </cell>
          <cell r="R213">
            <v>18</v>
          </cell>
          <cell r="S213">
            <v>525.20729700000004</v>
          </cell>
          <cell r="T213">
            <v>10</v>
          </cell>
          <cell r="U213">
            <v>466.89294100000001</v>
          </cell>
          <cell r="V213">
            <v>4</v>
          </cell>
          <cell r="W213">
            <v>409.91199999999998</v>
          </cell>
          <cell r="X213">
            <v>15</v>
          </cell>
          <cell r="Y213">
            <v>482.16562499999998</v>
          </cell>
          <cell r="Z213">
            <v>7</v>
          </cell>
          <cell r="AA213">
            <v>434.25555600000001</v>
          </cell>
          <cell r="AB213">
            <v>7</v>
          </cell>
          <cell r="AC213">
            <v>636.89047600000004</v>
          </cell>
          <cell r="AD213">
            <v>5</v>
          </cell>
          <cell r="AE213">
            <v>539.61777800000004</v>
          </cell>
          <cell r="AF213">
            <v>5</v>
          </cell>
          <cell r="AG213">
            <v>670.35274500000003</v>
          </cell>
          <cell r="AH213">
            <v>13</v>
          </cell>
        </row>
        <row r="214">
          <cell r="B214" t="str">
            <v>315.842.102</v>
          </cell>
          <cell r="C214" t="str">
            <v>315.842.102</v>
          </cell>
          <cell r="D214">
            <v>6</v>
          </cell>
          <cell r="E214" t="str">
            <v>Treppenelement Montage 1/2 Etage ca. 1800 kg</v>
          </cell>
          <cell r="F214" t="str">
            <v>Treppenelement Montage 1/2 Etage ca. 1800 kg</v>
          </cell>
          <cell r="G214" t="str">
            <v>Eléments descalier montage 1/2 étage env. 1800 kg</v>
          </cell>
          <cell r="H214" t="str">
            <v>Eléments descalier montage 1/2 étage env. 1800 kg</v>
          </cell>
          <cell r="I214" t="str">
            <v>Elementi di scale montaggio 1/2 piano ca. 1800 kg</v>
          </cell>
          <cell r="J214" t="str">
            <v>Elementi di scale montaggio 1/2 piano ca. 1800 kg</v>
          </cell>
          <cell r="K214" t="str">
            <v>Stk</v>
          </cell>
          <cell r="L214" t="str">
            <v>pce</v>
          </cell>
          <cell r="M214" t="str">
            <v>pz</v>
          </cell>
          <cell r="N214" t="e">
            <v>#N/A</v>
          </cell>
          <cell r="O214">
            <v>357.58106099999998</v>
          </cell>
          <cell r="P214">
            <v>65</v>
          </cell>
          <cell r="Q214">
            <v>438.30165399999998</v>
          </cell>
          <cell r="R214">
            <v>17</v>
          </cell>
          <cell r="S214">
            <v>366.78384599999998</v>
          </cell>
          <cell r="T214">
            <v>10</v>
          </cell>
          <cell r="U214">
            <v>338.74</v>
          </cell>
          <cell r="V214">
            <v>4</v>
          </cell>
          <cell r="W214">
            <v>319.54411800000003</v>
          </cell>
          <cell r="X214">
            <v>15</v>
          </cell>
          <cell r="Y214">
            <v>337.622727</v>
          </cell>
          <cell r="Z214">
            <v>7</v>
          </cell>
          <cell r="AA214">
            <v>300.08999999999997</v>
          </cell>
          <cell r="AB214">
            <v>7</v>
          </cell>
          <cell r="AC214">
            <v>369.94714299999998</v>
          </cell>
          <cell r="AD214">
            <v>5</v>
          </cell>
          <cell r="AE214">
            <v>372.481111</v>
          </cell>
          <cell r="AF214">
            <v>5</v>
          </cell>
          <cell r="AG214">
            <v>469.93235299999998</v>
          </cell>
          <cell r="AH214">
            <v>12</v>
          </cell>
        </row>
        <row r="215">
          <cell r="B215" t="str">
            <v>315.842.104</v>
          </cell>
          <cell r="C215" t="str">
            <v>315.842.104</v>
          </cell>
          <cell r="D215">
            <v>6</v>
          </cell>
          <cell r="E215" t="str">
            <v>Treppenelement Montage 1 Etage ca. 3600 kg</v>
          </cell>
          <cell r="F215" t="str">
            <v>Treppenelement Montage 1 Etage ca. 3600 kg</v>
          </cell>
          <cell r="G215" t="str">
            <v>Eléments descalier montage 1 étage env. 3600 kg</v>
          </cell>
          <cell r="H215" t="str">
            <v>Eléments descalier montage 1 étage env. 3600 kg</v>
          </cell>
          <cell r="I215" t="str">
            <v>Eléments descalier montage 1 étage env. 3600 kg</v>
          </cell>
          <cell r="J215" t="str">
            <v>Eléments descalier montage 1 étage env. 3600 kg</v>
          </cell>
          <cell r="K215" t="str">
            <v>Stk</v>
          </cell>
          <cell r="L215" t="str">
            <v>pce</v>
          </cell>
          <cell r="M215" t="str">
            <v>pz</v>
          </cell>
          <cell r="N215" t="e">
            <v>#N/A</v>
          </cell>
          <cell r="O215">
            <v>481.680385</v>
          </cell>
          <cell r="P215">
            <v>63</v>
          </cell>
          <cell r="Q215">
            <v>574.64622899999995</v>
          </cell>
          <cell r="R215">
            <v>17</v>
          </cell>
          <cell r="S215">
            <v>440.11583300000001</v>
          </cell>
          <cell r="T215">
            <v>9</v>
          </cell>
          <cell r="U215">
            <v>510.04</v>
          </cell>
          <cell r="V215">
            <v>4</v>
          </cell>
          <cell r="W215">
            <v>417.08529399999998</v>
          </cell>
          <cell r="X215">
            <v>15</v>
          </cell>
          <cell r="Y215">
            <v>477.31363599999997</v>
          </cell>
          <cell r="Z215">
            <v>7</v>
          </cell>
          <cell r="AA215">
            <v>385.42222199999998</v>
          </cell>
          <cell r="AB215">
            <v>6</v>
          </cell>
          <cell r="AC215">
            <v>662.40285700000004</v>
          </cell>
          <cell r="AD215">
            <v>5</v>
          </cell>
          <cell r="AE215">
            <v>480.32555600000001</v>
          </cell>
          <cell r="AF215">
            <v>5</v>
          </cell>
          <cell r="AG215">
            <v>619.97294099999999</v>
          </cell>
          <cell r="AH215">
            <v>12</v>
          </cell>
        </row>
        <row r="216">
          <cell r="B216" t="str">
            <v>315.843.102</v>
          </cell>
          <cell r="C216" t="str">
            <v>315.843.102</v>
          </cell>
          <cell r="D216">
            <v>6</v>
          </cell>
          <cell r="E216" t="str">
            <v>Schachtelemente Montage</v>
          </cell>
          <cell r="F216" t="str">
            <v>Schachtelemente Montage</v>
          </cell>
          <cell r="G216" t="str">
            <v>Elément de gaine montage</v>
          </cell>
          <cell r="H216" t="str">
            <v>Elément de gaine montage</v>
          </cell>
          <cell r="I216" t="str">
            <v>Elementi di pozzi montaggio</v>
          </cell>
          <cell r="J216" t="str">
            <v>Elementi di pozzi montaggio</v>
          </cell>
          <cell r="K216" t="str">
            <v>Stk</v>
          </cell>
          <cell r="L216" t="str">
            <v>pce</v>
          </cell>
          <cell r="M216" t="str">
            <v>pz</v>
          </cell>
          <cell r="N216" t="e">
            <v>#N/A</v>
          </cell>
          <cell r="O216">
            <v>692.68646899999999</v>
          </cell>
          <cell r="P216">
            <v>59</v>
          </cell>
          <cell r="Q216">
            <v>870.80858599999999</v>
          </cell>
          <cell r="R216">
            <v>17</v>
          </cell>
          <cell r="S216">
            <v>781.92416700000001</v>
          </cell>
          <cell r="T216">
            <v>9</v>
          </cell>
          <cell r="U216">
            <v>568.9</v>
          </cell>
          <cell r="V216">
            <v>3</v>
          </cell>
          <cell r="W216">
            <v>498.30624999999998</v>
          </cell>
          <cell r="X216">
            <v>14</v>
          </cell>
          <cell r="Y216">
            <v>646.5</v>
          </cell>
          <cell r="Z216">
            <v>6</v>
          </cell>
          <cell r="AA216">
            <v>656.9</v>
          </cell>
          <cell r="AB216">
            <v>5</v>
          </cell>
          <cell r="AC216">
            <v>878.32142899999997</v>
          </cell>
          <cell r="AD216">
            <v>5</v>
          </cell>
          <cell r="AE216">
            <v>766.04666699999996</v>
          </cell>
          <cell r="AF216">
            <v>5</v>
          </cell>
          <cell r="AG216">
            <v>921.15294100000006</v>
          </cell>
          <cell r="AH216">
            <v>12</v>
          </cell>
        </row>
        <row r="217">
          <cell r="B217">
            <v>321</v>
          </cell>
          <cell r="C217" t="str">
            <v>321</v>
          </cell>
          <cell r="D217">
            <v>4</v>
          </cell>
          <cell r="E217" t="str">
            <v>Montagebau in Stahl</v>
          </cell>
          <cell r="F217" t="str">
            <v>Montagebau in Stahl</v>
          </cell>
          <cell r="G217" t="str">
            <v>Construction métallique</v>
          </cell>
          <cell r="H217" t="str">
            <v>Construction métallique</v>
          </cell>
          <cell r="I217" t="str">
            <v>Costruzioni di acciaio</v>
          </cell>
          <cell r="J217" t="str">
            <v>Costruzioni di acciaio</v>
          </cell>
          <cell r="K217"/>
          <cell r="L217"/>
          <cell r="M217"/>
          <cell r="N217"/>
          <cell r="O217">
            <v>100380.0989</v>
          </cell>
          <cell r="P217">
            <v>9</v>
          </cell>
          <cell r="Q217">
            <v>102141.58130000001</v>
          </cell>
          <cell r="R217">
            <v>1</v>
          </cell>
          <cell r="S217">
            <v>93542.398570000005</v>
          </cell>
          <cell r="T217">
            <v>3</v>
          </cell>
          <cell r="U217">
            <v>102141.58130000001</v>
          </cell>
          <cell r="V217">
            <v>2</v>
          </cell>
          <cell r="W217">
            <v>102141.58130000001</v>
          </cell>
          <cell r="X217">
            <v>1</v>
          </cell>
          <cell r="Y217">
            <v>102141.58130000001</v>
          </cell>
          <cell r="Z217">
            <v>2</v>
          </cell>
          <cell r="AA217">
            <v>102141.58130000001</v>
          </cell>
          <cell r="AB217">
            <v>0</v>
          </cell>
          <cell r="AC217">
            <v>102141.58130000001</v>
          </cell>
          <cell r="AD217">
            <v>0</v>
          </cell>
          <cell r="AE217">
            <v>102141.58130000001</v>
          </cell>
          <cell r="AF217">
            <v>0</v>
          </cell>
          <cell r="AG217">
            <v>102141.58130000001</v>
          </cell>
          <cell r="AH217">
            <v>1</v>
          </cell>
        </row>
        <row r="218">
          <cell r="B218" t="str">
            <v>321.511.101</v>
          </cell>
          <cell r="C218" t="str">
            <v>321.511.101</v>
          </cell>
          <cell r="D218">
            <v>6</v>
          </cell>
          <cell r="E218" t="str">
            <v>Herstellung von Bauteilen mit Material</v>
          </cell>
          <cell r="F218" t="str">
            <v>Herstellung von Bauteilen mit Material</v>
          </cell>
          <cell r="G218" t="str">
            <v>Fabrication des éléments y c. fourniture des matériaux</v>
          </cell>
          <cell r="H218" t="str">
            <v>Fabrication des éléments y c. fourniture des matériaux</v>
          </cell>
          <cell r="I218" t="str">
            <v>Fabbricazione di elementi costruttivi, materiale compreso</v>
          </cell>
          <cell r="J218" t="str">
            <v>Fabbricazione di elementi costruttivi, materiale compreso</v>
          </cell>
          <cell r="K218" t="str">
            <v>gl</v>
          </cell>
          <cell r="L218" t="str">
            <v>gl</v>
          </cell>
          <cell r="M218" t="str">
            <v>gl</v>
          </cell>
          <cell r="N218" t="e">
            <v>#N/A</v>
          </cell>
          <cell r="O218">
            <v>309188.70309999998</v>
          </cell>
          <cell r="P218">
            <v>8</v>
          </cell>
          <cell r="Q218">
            <v>310772.255</v>
          </cell>
          <cell r="R218">
            <v>1</v>
          </cell>
          <cell r="S218">
            <v>303041.69130000001</v>
          </cell>
          <cell r="T218">
            <v>2</v>
          </cell>
          <cell r="U218">
            <v>310772.255</v>
          </cell>
          <cell r="V218">
            <v>2</v>
          </cell>
          <cell r="W218">
            <v>310772.255</v>
          </cell>
          <cell r="X218">
            <v>1</v>
          </cell>
          <cell r="Y218">
            <v>310772.255</v>
          </cell>
          <cell r="Z218">
            <v>2</v>
          </cell>
          <cell r="AA218">
            <v>310772.255</v>
          </cell>
          <cell r="AB218">
            <v>0</v>
          </cell>
          <cell r="AC218">
            <v>310772.255</v>
          </cell>
          <cell r="AD218">
            <v>0</v>
          </cell>
          <cell r="AE218">
            <v>310772.255</v>
          </cell>
          <cell r="AF218">
            <v>0</v>
          </cell>
          <cell r="AG218">
            <v>310772.255</v>
          </cell>
          <cell r="AH218">
            <v>1</v>
          </cell>
        </row>
        <row r="219">
          <cell r="B219" t="str">
            <v>321.621.101</v>
          </cell>
          <cell r="C219" t="str">
            <v>321.621.101</v>
          </cell>
          <cell r="D219">
            <v>6</v>
          </cell>
          <cell r="E219" t="str">
            <v>Feuerverzingung</v>
          </cell>
          <cell r="F219" t="str">
            <v>Feuerverzingung</v>
          </cell>
          <cell r="G219" t="str">
            <v>Zingage à chaud</v>
          </cell>
          <cell r="H219" t="str">
            <v>Zingage à chaud</v>
          </cell>
          <cell r="I219" t="str">
            <v>Zincatura a caldo</v>
          </cell>
          <cell r="J219" t="str">
            <v>Zincatura a caldo</v>
          </cell>
          <cell r="K219" t="str">
            <v>t</v>
          </cell>
          <cell r="L219" t="str">
            <v>t</v>
          </cell>
          <cell r="M219" t="str">
            <v>t</v>
          </cell>
          <cell r="N219" t="e">
            <v>#N/A</v>
          </cell>
          <cell r="O219">
            <v>750.267383</v>
          </cell>
          <cell r="P219">
            <v>9</v>
          </cell>
          <cell r="Q219">
            <v>757.49333300000001</v>
          </cell>
          <cell r="R219">
            <v>1</v>
          </cell>
          <cell r="S219">
            <v>722.21777799999995</v>
          </cell>
          <cell r="T219">
            <v>3</v>
          </cell>
          <cell r="U219">
            <v>757.49333300000001</v>
          </cell>
          <cell r="V219">
            <v>2</v>
          </cell>
          <cell r="W219">
            <v>757.49333300000001</v>
          </cell>
          <cell r="X219">
            <v>1</v>
          </cell>
          <cell r="Y219">
            <v>757.49333300000001</v>
          </cell>
          <cell r="Z219">
            <v>2</v>
          </cell>
          <cell r="AA219">
            <v>757.49333300000001</v>
          </cell>
          <cell r="AB219">
            <v>0</v>
          </cell>
          <cell r="AC219">
            <v>757.49333300000001</v>
          </cell>
          <cell r="AD219">
            <v>0</v>
          </cell>
          <cell r="AE219">
            <v>757.49333300000001</v>
          </cell>
          <cell r="AF219">
            <v>0</v>
          </cell>
          <cell r="AG219">
            <v>757.49333300000001</v>
          </cell>
          <cell r="AH219">
            <v>1</v>
          </cell>
        </row>
        <row r="220">
          <cell r="B220" t="str">
            <v>321.751.102</v>
          </cell>
          <cell r="C220" t="str">
            <v>321.751.102</v>
          </cell>
          <cell r="D220">
            <v>6</v>
          </cell>
          <cell r="E220" t="str">
            <v>Montagearbeiten</v>
          </cell>
          <cell r="F220" t="str">
            <v>Montagearbeiten</v>
          </cell>
          <cell r="G220" t="str">
            <v>Travaux de montage</v>
          </cell>
          <cell r="H220" t="str">
            <v>Travaux de montage</v>
          </cell>
          <cell r="I220" t="str">
            <v>Lavori di montaggio</v>
          </cell>
          <cell r="J220" t="str">
            <v>Lavori di montaggio</v>
          </cell>
          <cell r="K220" t="str">
            <v>gl</v>
          </cell>
          <cell r="L220" t="str">
            <v>gl</v>
          </cell>
          <cell r="M220" t="str">
            <v>gl</v>
          </cell>
          <cell r="N220" t="e">
            <v>#N/A</v>
          </cell>
          <cell r="O220">
            <v>96296.894990000001</v>
          </cell>
          <cell r="P220">
            <v>9</v>
          </cell>
          <cell r="Q220">
            <v>96983.103329999998</v>
          </cell>
          <cell r="R220">
            <v>1</v>
          </cell>
          <cell r="S220">
            <v>93633.18</v>
          </cell>
          <cell r="T220">
            <v>3</v>
          </cell>
          <cell r="U220">
            <v>96983.103329999998</v>
          </cell>
          <cell r="V220">
            <v>2</v>
          </cell>
          <cell r="W220">
            <v>96983.103329999998</v>
          </cell>
          <cell r="X220">
            <v>1</v>
          </cell>
          <cell r="Y220">
            <v>96983.103329999998</v>
          </cell>
          <cell r="Z220">
            <v>2</v>
          </cell>
          <cell r="AA220">
            <v>96983.103329999998</v>
          </cell>
          <cell r="AB220">
            <v>0</v>
          </cell>
          <cell r="AC220">
            <v>96983.103329999998</v>
          </cell>
          <cell r="AD220">
            <v>0</v>
          </cell>
          <cell r="AE220">
            <v>96983.103329999998</v>
          </cell>
          <cell r="AF220">
            <v>0</v>
          </cell>
          <cell r="AG220">
            <v>96983.103329999998</v>
          </cell>
          <cell r="AH220">
            <v>1</v>
          </cell>
        </row>
        <row r="221">
          <cell r="B221" t="str">
            <v>321.831.111</v>
          </cell>
          <cell r="C221" t="str">
            <v>321.831.111</v>
          </cell>
          <cell r="D221">
            <v>6</v>
          </cell>
          <cell r="E221" t="str">
            <v>Tragblecche für Dachkonstruktion</v>
          </cell>
          <cell r="F221" t="str">
            <v>Tragblecche für Dachkonstruktion</v>
          </cell>
          <cell r="G221" t="str">
            <v>Tôle porteuse pour toiture</v>
          </cell>
          <cell r="H221" t="str">
            <v>Tôle porteuse pour toiture</v>
          </cell>
          <cell r="I221" t="str">
            <v>Lamiera portante per tetto</v>
          </cell>
          <cell r="J221" t="str">
            <v>Lamiera portante per tetto</v>
          </cell>
          <cell r="K221" t="str">
            <v>m2</v>
          </cell>
          <cell r="L221" t="str">
            <v>m2</v>
          </cell>
          <cell r="M221" t="str">
            <v>m2</v>
          </cell>
          <cell r="N221" t="e">
            <v>#N/A</v>
          </cell>
          <cell r="O221">
            <v>52.803724000000003</v>
          </cell>
          <cell r="P221">
            <v>9</v>
          </cell>
          <cell r="Q221">
            <v>53.473332999999997</v>
          </cell>
          <cell r="R221">
            <v>1</v>
          </cell>
          <cell r="S221">
            <v>50.204444000000002</v>
          </cell>
          <cell r="T221">
            <v>3</v>
          </cell>
          <cell r="U221">
            <v>53.473332999999997</v>
          </cell>
          <cell r="V221">
            <v>2</v>
          </cell>
          <cell r="W221">
            <v>53.473332999999997</v>
          </cell>
          <cell r="X221">
            <v>1</v>
          </cell>
          <cell r="Y221">
            <v>53.473332999999997</v>
          </cell>
          <cell r="Z221">
            <v>2</v>
          </cell>
          <cell r="AA221">
            <v>53.473332999999997</v>
          </cell>
          <cell r="AB221">
            <v>0</v>
          </cell>
          <cell r="AC221">
            <v>53.473332999999997</v>
          </cell>
          <cell r="AD221">
            <v>0</v>
          </cell>
          <cell r="AE221">
            <v>53.473332999999997</v>
          </cell>
          <cell r="AF221">
            <v>0</v>
          </cell>
          <cell r="AG221">
            <v>53.473332999999997</v>
          </cell>
          <cell r="AH221">
            <v>1</v>
          </cell>
        </row>
        <row r="222">
          <cell r="B222" t="str">
            <v>239.b.n</v>
          </cell>
          <cell r="C222" t="str">
            <v>239.b.n</v>
          </cell>
          <cell r="D222">
            <v>4</v>
          </cell>
          <cell r="E222" t="str">
            <v>Übriges</v>
          </cell>
          <cell r="F222" t="str">
            <v>Übriges</v>
          </cell>
          <cell r="G222" t="str">
            <v>Divers</v>
          </cell>
          <cell r="H222" t="str">
            <v>Divers</v>
          </cell>
          <cell r="I222" t="str">
            <v>Diversi</v>
          </cell>
          <cell r="J222" t="str">
            <v>Diversi</v>
          </cell>
          <cell r="K222"/>
          <cell r="L222"/>
          <cell r="M222"/>
          <cell r="N222"/>
          <cell r="O222">
            <v>6661.227519</v>
          </cell>
          <cell r="P222">
            <v>59</v>
          </cell>
          <cell r="Q222">
            <v>7619.5132080000003</v>
          </cell>
          <cell r="R222">
            <v>16</v>
          </cell>
          <cell r="S222">
            <v>5801.9570000000003</v>
          </cell>
          <cell r="T222">
            <v>9</v>
          </cell>
          <cell r="U222">
            <v>6386.8836359999996</v>
          </cell>
          <cell r="V222">
            <v>10</v>
          </cell>
          <cell r="W222">
            <v>6824.82</v>
          </cell>
          <cell r="X222">
            <v>5</v>
          </cell>
          <cell r="Y222">
            <v>6992.2214290000002</v>
          </cell>
          <cell r="Z222">
            <v>5</v>
          </cell>
          <cell r="AA222">
            <v>7186.921429</v>
          </cell>
          <cell r="AB222">
            <v>7</v>
          </cell>
          <cell r="AC222">
            <v>4607.4114289999998</v>
          </cell>
          <cell r="AD222">
            <v>7</v>
          </cell>
          <cell r="AE222">
            <v>8499.2690910000001</v>
          </cell>
          <cell r="AF222">
            <v>11</v>
          </cell>
          <cell r="AG222">
            <v>7196.7380000000003</v>
          </cell>
          <cell r="AH222">
            <v>5</v>
          </cell>
        </row>
        <row r="223">
          <cell r="B223" t="str">
            <v>b.n.239</v>
          </cell>
          <cell r="C223" t="str">
            <v>b.n.239</v>
          </cell>
          <cell r="D223">
            <v>6</v>
          </cell>
          <cell r="E223" t="str">
            <v>Übriges</v>
          </cell>
          <cell r="F223" t="str">
            <v>Übriges</v>
          </cell>
          <cell r="G223" t="str">
            <v>Divers</v>
          </cell>
          <cell r="H223" t="str">
            <v>Divers</v>
          </cell>
          <cell r="I223" t="str">
            <v>Diversi</v>
          </cell>
          <cell r="J223" t="str">
            <v>Diversi</v>
          </cell>
          <cell r="K223" t="str">
            <v>gl</v>
          </cell>
          <cell r="L223" t="str">
            <v>gl</v>
          </cell>
          <cell r="M223" t="str">
            <v>gl</v>
          </cell>
          <cell r="N223" t="e">
            <v>#N/A</v>
          </cell>
          <cell r="O223">
            <v>6661.227519</v>
          </cell>
          <cell r="P223">
            <v>59</v>
          </cell>
          <cell r="Q223">
            <v>7619.5132080000003</v>
          </cell>
          <cell r="R223">
            <v>16</v>
          </cell>
          <cell r="S223">
            <v>5801.9570000000003</v>
          </cell>
          <cell r="T223">
            <v>9</v>
          </cell>
          <cell r="U223">
            <v>6386.8836359999996</v>
          </cell>
          <cell r="V223">
            <v>10</v>
          </cell>
          <cell r="W223">
            <v>6824.82</v>
          </cell>
          <cell r="X223">
            <v>5</v>
          </cell>
          <cell r="Y223">
            <v>6992.2214290000002</v>
          </cell>
          <cell r="Z223">
            <v>5</v>
          </cell>
          <cell r="AA223">
            <v>7186.921429</v>
          </cell>
          <cell r="AB223">
            <v>7</v>
          </cell>
          <cell r="AC223">
            <v>4607.4114289999998</v>
          </cell>
          <cell r="AD223">
            <v>7</v>
          </cell>
          <cell r="AE223">
            <v>8499.2690910000001</v>
          </cell>
          <cell r="AF223">
            <v>11</v>
          </cell>
          <cell r="AG223">
            <v>7196.7380000000003</v>
          </cell>
          <cell r="AH223">
            <v>5</v>
          </cell>
        </row>
        <row r="224">
          <cell r="B224">
            <v>342</v>
          </cell>
          <cell r="C224" t="str">
            <v>342</v>
          </cell>
          <cell r="D224">
            <v>4</v>
          </cell>
          <cell r="E224" t="str">
            <v>Aussen Isolationen</v>
          </cell>
          <cell r="F224" t="str">
            <v>Aussen Isolationen</v>
          </cell>
          <cell r="G224" t="str">
            <v>Isolation extérieure crépie</v>
          </cell>
          <cell r="H224" t="str">
            <v>Isolation extérieure crépie</v>
          </cell>
          <cell r="I224" t="str">
            <v>Isolamento termico esterno</v>
          </cell>
          <cell r="J224" t="str">
            <v>Isolamento termico esterno</v>
          </cell>
          <cell r="K224"/>
          <cell r="L224"/>
          <cell r="M224"/>
          <cell r="N224"/>
          <cell r="O224">
            <v>74.686644999999999</v>
          </cell>
          <cell r="P224">
            <v>50</v>
          </cell>
          <cell r="Q224">
            <v>81.072809000000007</v>
          </cell>
          <cell r="R224">
            <v>9</v>
          </cell>
          <cell r="S224">
            <v>73.170599999999993</v>
          </cell>
          <cell r="T224">
            <v>7</v>
          </cell>
          <cell r="U224">
            <v>74.245869999999996</v>
          </cell>
          <cell r="V224">
            <v>6</v>
          </cell>
          <cell r="W224">
            <v>74.761053000000004</v>
          </cell>
          <cell r="X224">
            <v>5</v>
          </cell>
          <cell r="Y224">
            <v>72.177380999999997</v>
          </cell>
          <cell r="Z224">
            <v>8</v>
          </cell>
          <cell r="AA224">
            <v>71.407736</v>
          </cell>
          <cell r="AB224">
            <v>6</v>
          </cell>
          <cell r="AC224">
            <v>71.279796000000005</v>
          </cell>
          <cell r="AD224">
            <v>9</v>
          </cell>
          <cell r="AE224">
            <v>91.358333000000002</v>
          </cell>
          <cell r="AF224">
            <v>2</v>
          </cell>
          <cell r="AG224">
            <v>76.13</v>
          </cell>
          <cell r="AH224">
            <v>7</v>
          </cell>
        </row>
        <row r="225">
          <cell r="B225" t="str">
            <v>342.414.116</v>
          </cell>
          <cell r="C225" t="str">
            <v>342.414.116</v>
          </cell>
          <cell r="D225">
            <v>6</v>
          </cell>
          <cell r="E225" t="str">
            <v>Mineralwollplatten mm 180</v>
          </cell>
          <cell r="F225" t="str">
            <v>Mineralwollplatten mm 180</v>
          </cell>
          <cell r="G225" t="str">
            <v>Isolation en laine minérale mm 180</v>
          </cell>
          <cell r="H225" t="str">
            <v>Isolation en laine minérale mm 180</v>
          </cell>
          <cell r="I225" t="str">
            <v>Isolamento di lana minerale mm 180</v>
          </cell>
          <cell r="J225" t="str">
            <v>Isolamento di lana minerale mm 180</v>
          </cell>
          <cell r="K225" t="str">
            <v>m2</v>
          </cell>
          <cell r="L225" t="str">
            <v>m2</v>
          </cell>
          <cell r="M225" t="str">
            <v>m2</v>
          </cell>
          <cell r="N225" t="e">
            <v>#N/A</v>
          </cell>
          <cell r="O225">
            <v>128.60353799999999</v>
          </cell>
          <cell r="P225">
            <v>45</v>
          </cell>
          <cell r="Q225">
            <v>124.60306799999999</v>
          </cell>
          <cell r="R225">
            <v>9</v>
          </cell>
          <cell r="S225">
            <v>125.51375</v>
          </cell>
          <cell r="T225">
            <v>6</v>
          </cell>
          <cell r="U225">
            <v>128.28571400000001</v>
          </cell>
          <cell r="V225">
            <v>5</v>
          </cell>
          <cell r="W225">
            <v>129.65142900000001</v>
          </cell>
          <cell r="X225">
            <v>5</v>
          </cell>
          <cell r="Y225">
            <v>134.83000000000001</v>
          </cell>
          <cell r="Z225">
            <v>6</v>
          </cell>
          <cell r="AA225">
            <v>128.816667</v>
          </cell>
          <cell r="AB225">
            <v>6</v>
          </cell>
          <cell r="AC225">
            <v>134.42500000000001</v>
          </cell>
          <cell r="AD225">
            <v>8</v>
          </cell>
          <cell r="AE225">
            <v>128.16</v>
          </cell>
          <cell r="AF225">
            <v>2</v>
          </cell>
          <cell r="AG225">
            <v>122.89375</v>
          </cell>
          <cell r="AH225">
            <v>7</v>
          </cell>
        </row>
        <row r="226">
          <cell r="B226" t="str">
            <v>342.451.131.p</v>
          </cell>
          <cell r="C226" t="str">
            <v>342.451.131.p</v>
          </cell>
          <cell r="D226">
            <v>6</v>
          </cell>
          <cell r="E226" t="str">
            <v>Mineralwollplatten Leibungen</v>
          </cell>
          <cell r="F226" t="str">
            <v>Mineralwollplatten Leibungen</v>
          </cell>
          <cell r="G226" t="str">
            <v>Laine minérale dans les embrasures</v>
          </cell>
          <cell r="H226" t="str">
            <v>Laine minérale dans les embrasures</v>
          </cell>
          <cell r="I226" t="str">
            <v>Lana minerale nelle spalle</v>
          </cell>
          <cell r="J226" t="str">
            <v>Lana minerale nelle spalle</v>
          </cell>
          <cell r="K226" t="str">
            <v>m</v>
          </cell>
          <cell r="L226" t="str">
            <v>m</v>
          </cell>
          <cell r="M226" t="str">
            <v>m</v>
          </cell>
          <cell r="N226" t="e">
            <v>#N/A</v>
          </cell>
          <cell r="O226">
            <v>51.181826999999998</v>
          </cell>
          <cell r="P226">
            <v>46</v>
          </cell>
          <cell r="Q226">
            <v>48.057001999999997</v>
          </cell>
          <cell r="R226">
            <v>9</v>
          </cell>
          <cell r="S226">
            <v>48.55</v>
          </cell>
          <cell r="T226">
            <v>6</v>
          </cell>
          <cell r="U226">
            <v>55.621428999999999</v>
          </cell>
          <cell r="V226">
            <v>5</v>
          </cell>
          <cell r="W226">
            <v>54.501429000000002</v>
          </cell>
          <cell r="X226">
            <v>5</v>
          </cell>
          <cell r="Y226">
            <v>51.742857000000001</v>
          </cell>
          <cell r="Z226">
            <v>6</v>
          </cell>
          <cell r="AA226">
            <v>50.864443999999999</v>
          </cell>
          <cell r="AB226">
            <v>6</v>
          </cell>
          <cell r="AC226">
            <v>49.49</v>
          </cell>
          <cell r="AD226">
            <v>9</v>
          </cell>
          <cell r="AE226">
            <v>59.604999999999997</v>
          </cell>
          <cell r="AF226">
            <v>2</v>
          </cell>
          <cell r="AG226">
            <v>42.5075</v>
          </cell>
          <cell r="AH226">
            <v>7</v>
          </cell>
        </row>
        <row r="227">
          <cell r="B227" t="str">
            <v>342.311.212</v>
          </cell>
          <cell r="C227" t="str">
            <v>342.311.212</v>
          </cell>
          <cell r="D227">
            <v>6</v>
          </cell>
          <cell r="E227" t="str">
            <v>Verputze Aussenwärmedämmung Polystyrol</v>
          </cell>
          <cell r="F227" t="str">
            <v>Verputze Aussenwärmedämmung Polystyrol</v>
          </cell>
          <cell r="G227" t="str">
            <v>Isol.thermique extérieure EPS mm 180 avec crépi synthétique</v>
          </cell>
          <cell r="H227" t="str">
            <v>Isol.thermique extérieure EPS mm 180 avec crépi synthétique</v>
          </cell>
          <cell r="I227" t="str">
            <v>Isolamento termico a cappotto con pannelli di polistirolo espanso EPS</v>
          </cell>
          <cell r="J227" t="str">
            <v>Isolamento termico a cappotto con pannelli di polistirolo espanso EPS</v>
          </cell>
          <cell r="K227" t="str">
            <v>m2</v>
          </cell>
          <cell r="L227" t="str">
            <v>m2</v>
          </cell>
          <cell r="M227" t="str">
            <v>m2</v>
          </cell>
          <cell r="N227" t="e">
            <v>#N/A</v>
          </cell>
          <cell r="O227">
            <v>96.749082999999999</v>
          </cell>
          <cell r="P227">
            <v>49</v>
          </cell>
          <cell r="Q227">
            <v>105.96601200000001</v>
          </cell>
          <cell r="R227">
            <v>9</v>
          </cell>
          <cell r="S227">
            <v>95.844443999999996</v>
          </cell>
          <cell r="T227">
            <v>7</v>
          </cell>
          <cell r="U227">
            <v>94.051249999999996</v>
          </cell>
          <cell r="V227">
            <v>6</v>
          </cell>
          <cell r="W227">
            <v>96.327143000000007</v>
          </cell>
          <cell r="X227">
            <v>5</v>
          </cell>
          <cell r="Y227">
            <v>90.358750000000001</v>
          </cell>
          <cell r="Z227">
            <v>7</v>
          </cell>
          <cell r="AA227">
            <v>96.074444</v>
          </cell>
          <cell r="AB227">
            <v>6</v>
          </cell>
          <cell r="AC227">
            <v>94.157777999999993</v>
          </cell>
          <cell r="AD227">
            <v>9</v>
          </cell>
          <cell r="AE227">
            <v>122.22</v>
          </cell>
          <cell r="AF227">
            <v>2</v>
          </cell>
          <cell r="AG227">
            <v>98.155000000000001</v>
          </cell>
          <cell r="AH227">
            <v>7</v>
          </cell>
        </row>
        <row r="228">
          <cell r="B228" t="str">
            <v>342.351.331</v>
          </cell>
          <cell r="C228" t="str">
            <v>342.351.331</v>
          </cell>
          <cell r="D228">
            <v>6</v>
          </cell>
          <cell r="E228" t="str">
            <v>Verputze Aussenwärmedämmung Polystyrol Leibungen</v>
          </cell>
          <cell r="F228" t="str">
            <v>Verputze Aussenwärmedämmung Polystyrol Leibungen</v>
          </cell>
          <cell r="G228" t="str">
            <v>Isolation en panneaux de polystyrène expansé EPS, Crépi de finition ribbé blanc</v>
          </cell>
          <cell r="H228" t="str">
            <v>Isolation en panneaux de polystyrène expansé EPS, Crépi de finition ribbé blanc</v>
          </cell>
          <cell r="I228" t="str">
            <v>Risvolto dellisolante termico in pannelli di polistirolo</v>
          </cell>
          <cell r="J228" t="str">
            <v>Risvolto dellisolante termico in pannelli di polistirolo</v>
          </cell>
          <cell r="K228" t="str">
            <v>m</v>
          </cell>
          <cell r="L228" t="str">
            <v>m</v>
          </cell>
          <cell r="M228" t="str">
            <v>m</v>
          </cell>
          <cell r="N228" t="e">
            <v>#N/A</v>
          </cell>
          <cell r="O228">
            <v>40.120341000000003</v>
          </cell>
          <cell r="P228">
            <v>48</v>
          </cell>
          <cell r="Q228">
            <v>43.584876000000001</v>
          </cell>
          <cell r="R228">
            <v>9</v>
          </cell>
          <cell r="S228">
            <v>35.924444000000001</v>
          </cell>
          <cell r="T228">
            <v>7</v>
          </cell>
          <cell r="U228">
            <v>40.015000000000001</v>
          </cell>
          <cell r="V228">
            <v>6</v>
          </cell>
          <cell r="W228">
            <v>44.478571000000002</v>
          </cell>
          <cell r="X228">
            <v>5</v>
          </cell>
          <cell r="Y228">
            <v>35.76</v>
          </cell>
          <cell r="Z228">
            <v>6</v>
          </cell>
          <cell r="AA228">
            <v>39.875556000000003</v>
          </cell>
          <cell r="AB228">
            <v>6</v>
          </cell>
          <cell r="AC228">
            <v>42.058889000000001</v>
          </cell>
          <cell r="AD228">
            <v>9</v>
          </cell>
          <cell r="AE228">
            <v>59.604999999999997</v>
          </cell>
          <cell r="AF228">
            <v>2</v>
          </cell>
          <cell r="AG228">
            <v>35.886249999999997</v>
          </cell>
          <cell r="AH228">
            <v>7</v>
          </cell>
        </row>
        <row r="229">
          <cell r="B229" t="str">
            <v>342.161.801</v>
          </cell>
          <cell r="C229" t="str">
            <v>342.161.801</v>
          </cell>
          <cell r="D229">
            <v>6</v>
          </cell>
          <cell r="E229" t="str">
            <v>Fensterbank Alu isoliert</v>
          </cell>
          <cell r="F229" t="str">
            <v>Fensterbank Alu isoliert</v>
          </cell>
          <cell r="G229" t="str">
            <v>Tablette extérieure en aluminium isolée</v>
          </cell>
          <cell r="H229" t="str">
            <v>Tablette extérieure en aluminium isolée</v>
          </cell>
          <cell r="I229" t="str">
            <v>Davanzale in alluminio con isolamento</v>
          </cell>
          <cell r="J229" t="str">
            <v>Davanzale in alluminio con isolamento</v>
          </cell>
          <cell r="K229" t="str">
            <v>Stk</v>
          </cell>
          <cell r="L229" t="str">
            <v>pce</v>
          </cell>
          <cell r="M229" t="str">
            <v>pz</v>
          </cell>
          <cell r="N229" t="e">
            <v>#N/A</v>
          </cell>
          <cell r="O229">
            <v>99.539467000000002</v>
          </cell>
          <cell r="P229">
            <v>40</v>
          </cell>
          <cell r="Q229">
            <v>128.47123999999999</v>
          </cell>
          <cell r="R229">
            <v>7</v>
          </cell>
          <cell r="S229">
            <v>107.40375</v>
          </cell>
          <cell r="T229">
            <v>6</v>
          </cell>
          <cell r="U229">
            <v>104.13500000000001</v>
          </cell>
          <cell r="V229">
            <v>6</v>
          </cell>
          <cell r="W229">
            <v>75.073333000000005</v>
          </cell>
          <cell r="X229">
            <v>4</v>
          </cell>
          <cell r="Y229">
            <v>96.144999999999996</v>
          </cell>
          <cell r="Z229">
            <v>5</v>
          </cell>
          <cell r="AA229">
            <v>83.017499999999998</v>
          </cell>
          <cell r="AB229">
            <v>5</v>
          </cell>
          <cell r="AC229">
            <v>76.807142999999996</v>
          </cell>
          <cell r="AD229">
            <v>7</v>
          </cell>
          <cell r="AE229">
            <v>135.91999999999999</v>
          </cell>
          <cell r="AF229">
            <v>2</v>
          </cell>
          <cell r="AG229">
            <v>124.891667</v>
          </cell>
          <cell r="AH229">
            <v>5</v>
          </cell>
        </row>
        <row r="230">
          <cell r="B230" t="str">
            <v>342.161.802</v>
          </cell>
          <cell r="C230" t="str">
            <v>342.161.802</v>
          </cell>
          <cell r="D230">
            <v>6</v>
          </cell>
          <cell r="E230" t="str">
            <v>Montage von Fensterbänken</v>
          </cell>
          <cell r="F230" t="str">
            <v>Montage von Fensterbänken</v>
          </cell>
          <cell r="G230" t="str">
            <v>Montage de tablette de fenêtre</v>
          </cell>
          <cell r="H230" t="str">
            <v>Montage de tablette de fenêtre</v>
          </cell>
          <cell r="I230" t="str">
            <v>Montaggio di davanzale</v>
          </cell>
          <cell r="J230" t="str">
            <v>Montaggio di davanzale</v>
          </cell>
          <cell r="K230" t="str">
            <v>m</v>
          </cell>
          <cell r="L230" t="str">
            <v>m</v>
          </cell>
          <cell r="M230" t="str">
            <v>m</v>
          </cell>
          <cell r="N230" t="e">
            <v>#N/A</v>
          </cell>
          <cell r="O230">
            <v>29.704191000000002</v>
          </cell>
          <cell r="P230">
            <v>40</v>
          </cell>
          <cell r="Q230">
            <v>36.897801999999999</v>
          </cell>
          <cell r="R230">
            <v>7</v>
          </cell>
          <cell r="S230">
            <v>27.608750000000001</v>
          </cell>
          <cell r="T230">
            <v>6</v>
          </cell>
          <cell r="U230">
            <v>27.793749999999999</v>
          </cell>
          <cell r="V230">
            <v>6</v>
          </cell>
          <cell r="W230">
            <v>28.942499999999999</v>
          </cell>
          <cell r="X230">
            <v>2</v>
          </cell>
          <cell r="Y230">
            <v>25.054286000000001</v>
          </cell>
          <cell r="Z230">
            <v>6</v>
          </cell>
          <cell r="AA230">
            <v>31.087778</v>
          </cell>
          <cell r="AB230">
            <v>6</v>
          </cell>
          <cell r="AC230">
            <v>29.757142999999999</v>
          </cell>
          <cell r="AD230">
            <v>7</v>
          </cell>
          <cell r="AE230">
            <v>42.64</v>
          </cell>
          <cell r="AF230">
            <v>2</v>
          </cell>
          <cell r="AG230">
            <v>34.138333000000003</v>
          </cell>
          <cell r="AH230">
            <v>5</v>
          </cell>
        </row>
        <row r="231">
          <cell r="B231" t="str">
            <v>343.n</v>
          </cell>
          <cell r="C231" t="str">
            <v>343.n</v>
          </cell>
          <cell r="D231">
            <v>4</v>
          </cell>
          <cell r="E231" t="str">
            <v>Hinterlüftete Fassadenbekleidung</v>
          </cell>
          <cell r="F231" t="str">
            <v>Hinterlüftete Fassadenbekleidung</v>
          </cell>
          <cell r="G231" t="str">
            <v>Façade ventilée</v>
          </cell>
          <cell r="H231" t="str">
            <v>Façade ventilée</v>
          </cell>
          <cell r="I231" t="str">
            <v>Facciate ventilate</v>
          </cell>
          <cell r="J231" t="str">
            <v>Facciate ventilate</v>
          </cell>
          <cell r="K231"/>
          <cell r="L231"/>
          <cell r="M231"/>
          <cell r="N231"/>
          <cell r="O231">
            <v>130.48387099999999</v>
          </cell>
          <cell r="P231">
            <v>15</v>
          </cell>
          <cell r="Q231">
            <v>132.35370399999999</v>
          </cell>
          <cell r="R231">
            <v>1</v>
          </cell>
          <cell r="S231">
            <v>129.10633799999999</v>
          </cell>
          <cell r="T231">
            <v>5</v>
          </cell>
          <cell r="U231">
            <v>130.75841800000001</v>
          </cell>
          <cell r="V231">
            <v>3</v>
          </cell>
          <cell r="W231">
            <v>130.75841800000001</v>
          </cell>
          <cell r="X231">
            <v>0</v>
          </cell>
          <cell r="Y231">
            <v>130.75841800000001</v>
          </cell>
          <cell r="Z231">
            <v>1</v>
          </cell>
          <cell r="AA231">
            <v>128.28187800000001</v>
          </cell>
          <cell r="AB231">
            <v>4</v>
          </cell>
          <cell r="AC231">
            <v>130.75841800000001</v>
          </cell>
          <cell r="AD231">
            <v>1</v>
          </cell>
          <cell r="AE231">
            <v>130.75841800000001</v>
          </cell>
          <cell r="AF231">
            <v>0</v>
          </cell>
          <cell r="AG231">
            <v>133.12033299999999</v>
          </cell>
          <cell r="AH231">
            <v>1</v>
          </cell>
        </row>
        <row r="232">
          <cell r="B232" t="str">
            <v>343.222.122</v>
          </cell>
          <cell r="C232" t="str">
            <v>343.222.122</v>
          </cell>
          <cell r="D232">
            <v>6</v>
          </cell>
          <cell r="E232" t="str">
            <v>Alukonsolen für horizontale Profile</v>
          </cell>
          <cell r="F232" t="str">
            <v>Alukonsolen für horizontale Profile</v>
          </cell>
          <cell r="G232" t="str">
            <v>Consoles en aluminium pour profilés horizontaux</v>
          </cell>
          <cell r="H232" t="str">
            <v>Consoles en aluminium pour profilés horizontaux</v>
          </cell>
          <cell r="I232" t="str">
            <v>Staffe di alluminio per profili orizzontali</v>
          </cell>
          <cell r="J232" t="str">
            <v>Staffe di alluminio per profili orizzontali</v>
          </cell>
          <cell r="K232" t="str">
            <v>Stk</v>
          </cell>
          <cell r="L232" t="str">
            <v>pce</v>
          </cell>
          <cell r="M232" t="str">
            <v>pz</v>
          </cell>
          <cell r="N232" t="e">
            <v>#N/A</v>
          </cell>
          <cell r="O232">
            <v>17.079370000000001</v>
          </cell>
          <cell r="P232">
            <v>13</v>
          </cell>
          <cell r="Q232">
            <v>17.497353</v>
          </cell>
          <cell r="R232">
            <v>1</v>
          </cell>
          <cell r="S232">
            <v>16.709091000000001</v>
          </cell>
          <cell r="T232">
            <v>3</v>
          </cell>
          <cell r="U232">
            <v>16.93</v>
          </cell>
          <cell r="V232">
            <v>3</v>
          </cell>
          <cell r="W232">
            <v>16.93</v>
          </cell>
          <cell r="X232">
            <v>0</v>
          </cell>
          <cell r="Y232">
            <v>16.93</v>
          </cell>
          <cell r="Z232">
            <v>1</v>
          </cell>
          <cell r="AA232">
            <v>17.824545000000001</v>
          </cell>
          <cell r="AB232">
            <v>4</v>
          </cell>
          <cell r="AC232">
            <v>16.93</v>
          </cell>
          <cell r="AD232">
            <v>1</v>
          </cell>
          <cell r="AE232">
            <v>16.93</v>
          </cell>
          <cell r="AF232">
            <v>0</v>
          </cell>
          <cell r="AG232">
            <v>17.77</v>
          </cell>
          <cell r="AH232">
            <v>1</v>
          </cell>
        </row>
        <row r="233">
          <cell r="B233" t="str">
            <v>343.222.211</v>
          </cell>
          <cell r="C233" t="str">
            <v>343.222.211</v>
          </cell>
          <cell r="D233">
            <v>6</v>
          </cell>
          <cell r="E233" t="str">
            <v>Horizontale Aluprofile L-förmig</v>
          </cell>
          <cell r="F233" t="str">
            <v>Horizontale Aluprofile L-förmig</v>
          </cell>
          <cell r="G233" t="str">
            <v>Profilés alu en L horizontaux</v>
          </cell>
          <cell r="H233" t="str">
            <v>Profilés alu en L horizontaux</v>
          </cell>
          <cell r="I233" t="str">
            <v>Profilati allu a L orizzontali</v>
          </cell>
          <cell r="J233" t="str">
            <v>Profilati allu a L orizzontali</v>
          </cell>
          <cell r="K233" t="str">
            <v>m</v>
          </cell>
          <cell r="L233" t="str">
            <v>m</v>
          </cell>
          <cell r="M233" t="str">
            <v>m</v>
          </cell>
          <cell r="N233" t="e">
            <v>#N/A</v>
          </cell>
          <cell r="O233">
            <v>13.028675</v>
          </cell>
          <cell r="P233">
            <v>12</v>
          </cell>
          <cell r="Q233">
            <v>13.116</v>
          </cell>
          <cell r="R233">
            <v>0</v>
          </cell>
          <cell r="S233">
            <v>12.878182000000001</v>
          </cell>
          <cell r="T233">
            <v>4</v>
          </cell>
          <cell r="U233">
            <v>13.116</v>
          </cell>
          <cell r="V233">
            <v>3</v>
          </cell>
          <cell r="W233">
            <v>13.116</v>
          </cell>
          <cell r="X233">
            <v>0</v>
          </cell>
          <cell r="Y233">
            <v>13.116</v>
          </cell>
          <cell r="Z233">
            <v>0</v>
          </cell>
          <cell r="AA233">
            <v>12.717273</v>
          </cell>
          <cell r="AB233">
            <v>4</v>
          </cell>
          <cell r="AC233">
            <v>13.116</v>
          </cell>
          <cell r="AD233">
            <v>1</v>
          </cell>
          <cell r="AE233">
            <v>13.116</v>
          </cell>
          <cell r="AF233">
            <v>0</v>
          </cell>
          <cell r="AG233">
            <v>13.116</v>
          </cell>
          <cell r="AH233">
            <v>0</v>
          </cell>
        </row>
        <row r="234">
          <cell r="B234" t="str">
            <v>343.231.322</v>
          </cell>
          <cell r="C234" t="str">
            <v>343.231.322</v>
          </cell>
          <cell r="D234">
            <v>6</v>
          </cell>
          <cell r="E234" t="str">
            <v>Alukonsole zweiteilig für vertikale Tragprofile</v>
          </cell>
          <cell r="F234" t="str">
            <v>Alukonsole zweiteilig für vertikale Tragprofile</v>
          </cell>
          <cell r="G234" t="str">
            <v>Consoles en aluminium pour profilés verticaux</v>
          </cell>
          <cell r="H234" t="str">
            <v>Consoles en aluminium pour profilés verticaux</v>
          </cell>
          <cell r="I234" t="str">
            <v>Staffe di alluminio per profili portanti verticali</v>
          </cell>
          <cell r="J234" t="str">
            <v>Staffe di alluminio per profili portanti verticali</v>
          </cell>
          <cell r="K234" t="str">
            <v>Stk</v>
          </cell>
          <cell r="L234" t="str">
            <v>pce</v>
          </cell>
          <cell r="M234" t="str">
            <v>pz</v>
          </cell>
          <cell r="N234" t="e">
            <v>#N/A</v>
          </cell>
          <cell r="O234">
            <v>18.945408</v>
          </cell>
          <cell r="P234">
            <v>13</v>
          </cell>
          <cell r="Q234">
            <v>19.331517999999999</v>
          </cell>
          <cell r="R234">
            <v>1</v>
          </cell>
          <cell r="S234">
            <v>18.710909000000001</v>
          </cell>
          <cell r="T234">
            <v>3</v>
          </cell>
          <cell r="U234">
            <v>19.032</v>
          </cell>
          <cell r="V234">
            <v>3</v>
          </cell>
          <cell r="W234">
            <v>19.032</v>
          </cell>
          <cell r="X234">
            <v>0</v>
          </cell>
          <cell r="Y234">
            <v>19.032</v>
          </cell>
          <cell r="Z234">
            <v>1</v>
          </cell>
          <cell r="AA234">
            <v>18.228182</v>
          </cell>
          <cell r="AB234">
            <v>4</v>
          </cell>
          <cell r="AC234">
            <v>19.032</v>
          </cell>
          <cell r="AD234">
            <v>1</v>
          </cell>
          <cell r="AE234">
            <v>19.032</v>
          </cell>
          <cell r="AF234">
            <v>0</v>
          </cell>
          <cell r="AG234">
            <v>19.475455</v>
          </cell>
          <cell r="AH234">
            <v>1</v>
          </cell>
        </row>
        <row r="235">
          <cell r="B235" t="str">
            <v>343.231.511</v>
          </cell>
          <cell r="C235" t="str">
            <v>343.231.511</v>
          </cell>
          <cell r="D235">
            <v>6</v>
          </cell>
          <cell r="E235" t="str">
            <v>Vertikale Aluprofile L-förmig</v>
          </cell>
          <cell r="F235" t="str">
            <v>Vertikale Aluprofile L-förmig</v>
          </cell>
          <cell r="G235" t="str">
            <v>Profilés alu en L verticaux</v>
          </cell>
          <cell r="H235" t="str">
            <v>Profilés alu en L verticaux</v>
          </cell>
          <cell r="I235" t="str">
            <v>Profilati allu a L verticali</v>
          </cell>
          <cell r="J235" t="str">
            <v>Profilati allu a L verticali</v>
          </cell>
          <cell r="K235" t="str">
            <v>m</v>
          </cell>
          <cell r="L235" t="str">
            <v>m</v>
          </cell>
          <cell r="M235" t="str">
            <v>m</v>
          </cell>
          <cell r="N235" t="e">
            <v>#N/A</v>
          </cell>
          <cell r="O235">
            <v>15.209225</v>
          </cell>
          <cell r="P235">
            <v>15</v>
          </cell>
          <cell r="Q235">
            <v>15.708289000000001</v>
          </cell>
          <cell r="R235">
            <v>1</v>
          </cell>
          <cell r="S235">
            <v>14.887691999999999</v>
          </cell>
          <cell r="T235">
            <v>5</v>
          </cell>
          <cell r="U235">
            <v>15.253333</v>
          </cell>
          <cell r="V235">
            <v>3</v>
          </cell>
          <cell r="W235">
            <v>15.253333</v>
          </cell>
          <cell r="X235">
            <v>0</v>
          </cell>
          <cell r="Y235">
            <v>15.253333</v>
          </cell>
          <cell r="Z235">
            <v>1</v>
          </cell>
          <cell r="AA235">
            <v>14.676923</v>
          </cell>
          <cell r="AB235">
            <v>4</v>
          </cell>
          <cell r="AC235">
            <v>15.253333</v>
          </cell>
          <cell r="AD235">
            <v>1</v>
          </cell>
          <cell r="AE235">
            <v>15.253333</v>
          </cell>
          <cell r="AF235">
            <v>0</v>
          </cell>
          <cell r="AG235">
            <v>15.926923</v>
          </cell>
          <cell r="AH235">
            <v>1</v>
          </cell>
        </row>
        <row r="236">
          <cell r="B236" t="str">
            <v>343.231.523</v>
          </cell>
          <cell r="C236" t="str">
            <v>343.231.523</v>
          </cell>
          <cell r="D236">
            <v>6</v>
          </cell>
          <cell r="E236" t="str">
            <v>Profile d mm 2,0 T-förmig</v>
          </cell>
          <cell r="F236" t="str">
            <v>Profile d mm 2,0 T-förmig</v>
          </cell>
          <cell r="G236" t="str">
            <v>Profilés en aluminium. Profilés T, épaisseur mm 2.0</v>
          </cell>
          <cell r="H236" t="str">
            <v>Profilés en aluminium. Profilés T, épaisseur mm 2.0</v>
          </cell>
          <cell r="I236" t="str">
            <v>Profili portanti di alluminio, fissaggio alle staffe o ai supporti</v>
          </cell>
          <cell r="J236" t="str">
            <v>Profili portanti di alluminio, fissaggio alle staffe o ai supporti</v>
          </cell>
          <cell r="K236" t="str">
            <v>m</v>
          </cell>
          <cell r="L236" t="str">
            <v>m</v>
          </cell>
          <cell r="M236" t="str">
            <v>m</v>
          </cell>
          <cell r="N236" t="e">
            <v>#N/A</v>
          </cell>
          <cell r="O236">
            <v>21.047256000000001</v>
          </cell>
          <cell r="P236">
            <v>14</v>
          </cell>
          <cell r="Q236">
            <v>21.666331</v>
          </cell>
          <cell r="R236">
            <v>1</v>
          </cell>
          <cell r="S236">
            <v>20.455832999999998</v>
          </cell>
          <cell r="T236">
            <v>5</v>
          </cell>
          <cell r="U236">
            <v>21.088182</v>
          </cell>
          <cell r="V236">
            <v>3</v>
          </cell>
          <cell r="W236">
            <v>21.088182</v>
          </cell>
          <cell r="X236">
            <v>0</v>
          </cell>
          <cell r="Y236">
            <v>21.088182</v>
          </cell>
          <cell r="Z236">
            <v>1</v>
          </cell>
          <cell r="AA236">
            <v>20.866667</v>
          </cell>
          <cell r="AB236">
            <v>4</v>
          </cell>
          <cell r="AC236">
            <v>21.088182</v>
          </cell>
          <cell r="AD236">
            <v>0</v>
          </cell>
          <cell r="AE236">
            <v>21.088182</v>
          </cell>
          <cell r="AF236">
            <v>0</v>
          </cell>
          <cell r="AG236">
            <v>21.944167</v>
          </cell>
          <cell r="AH236">
            <v>1</v>
          </cell>
        </row>
        <row r="237">
          <cell r="B237" t="str">
            <v>343.251.222</v>
          </cell>
          <cell r="C237" t="str">
            <v>343.251.222</v>
          </cell>
          <cell r="D237">
            <v>6</v>
          </cell>
          <cell r="E237" t="str">
            <v>Traglatten Fichte/tanne</v>
          </cell>
          <cell r="F237" t="str">
            <v>Traglatten Fichte/tanne</v>
          </cell>
          <cell r="G237" t="str">
            <v>Lattages en épicéa/sapin</v>
          </cell>
          <cell r="H237" t="str">
            <v>Lattages en épicéa/sapin</v>
          </cell>
          <cell r="I237" t="str">
            <v>Listonatura di abete</v>
          </cell>
          <cell r="J237" t="str">
            <v>Listonatura di abete</v>
          </cell>
          <cell r="K237" t="str">
            <v>m</v>
          </cell>
          <cell r="L237" t="str">
            <v>m</v>
          </cell>
          <cell r="M237" t="str">
            <v>m</v>
          </cell>
          <cell r="N237" t="e">
            <v>#N/A</v>
          </cell>
          <cell r="O237">
            <v>7.9096440000000001</v>
          </cell>
          <cell r="P237">
            <v>13</v>
          </cell>
          <cell r="Q237">
            <v>8.1792999999999996</v>
          </cell>
          <cell r="R237">
            <v>1</v>
          </cell>
          <cell r="S237">
            <v>7.7390910000000002</v>
          </cell>
          <cell r="T237">
            <v>4</v>
          </cell>
          <cell r="U237">
            <v>7.9130000000000003</v>
          </cell>
          <cell r="V237">
            <v>3</v>
          </cell>
          <cell r="W237">
            <v>7.9130000000000003</v>
          </cell>
          <cell r="X237">
            <v>0</v>
          </cell>
          <cell r="Y237">
            <v>7.9130000000000003</v>
          </cell>
          <cell r="Z237">
            <v>0</v>
          </cell>
          <cell r="AA237">
            <v>7.7227269999999999</v>
          </cell>
          <cell r="AB237">
            <v>4</v>
          </cell>
          <cell r="AC237">
            <v>7.9130000000000003</v>
          </cell>
          <cell r="AD237">
            <v>1</v>
          </cell>
          <cell r="AE237">
            <v>7.9130000000000003</v>
          </cell>
          <cell r="AF237">
            <v>0</v>
          </cell>
          <cell r="AG237">
            <v>8.3072730000000004</v>
          </cell>
          <cell r="AH237">
            <v>1</v>
          </cell>
        </row>
        <row r="238">
          <cell r="B238" t="str">
            <v>343.321.524</v>
          </cell>
          <cell r="C238" t="str">
            <v>343.321.524</v>
          </cell>
          <cell r="D238">
            <v>6</v>
          </cell>
          <cell r="E238" t="str">
            <v>Wärmedämmung mm 240 (2 x mm 120)</v>
          </cell>
          <cell r="F238" t="str">
            <v>Wärmedämmung mm 240 (2 x mm 120)</v>
          </cell>
          <cell r="G238" t="str">
            <v>Isolation thermique mm 240 (2 x mm 120)</v>
          </cell>
          <cell r="H238" t="str">
            <v>Isolation thermique mm 240 (2 x mm 120)</v>
          </cell>
          <cell r="I238" t="str">
            <v xml:space="preserve"> Isolamento termico mm 240 (2 x mm 120)</v>
          </cell>
          <cell r="J238" t="str">
            <v xml:space="preserve"> Isolamento termico mm 240 (2 x mm 120)</v>
          </cell>
          <cell r="K238" t="str">
            <v>m2</v>
          </cell>
          <cell r="L238" t="str">
            <v>m2</v>
          </cell>
          <cell r="M238" t="str">
            <v>m2</v>
          </cell>
          <cell r="N238" t="e">
            <v>#N/A</v>
          </cell>
          <cell r="O238">
            <v>63.937407999999998</v>
          </cell>
          <cell r="P238">
            <v>15</v>
          </cell>
          <cell r="Q238">
            <v>65.063925999999995</v>
          </cell>
          <cell r="R238">
            <v>1</v>
          </cell>
          <cell r="S238">
            <v>62.779231000000003</v>
          </cell>
          <cell r="T238">
            <v>5</v>
          </cell>
          <cell r="U238">
            <v>64.010833000000005</v>
          </cell>
          <cell r="V238">
            <v>3</v>
          </cell>
          <cell r="W238">
            <v>64.010833000000005</v>
          </cell>
          <cell r="X238">
            <v>0</v>
          </cell>
          <cell r="Y238">
            <v>64.010833000000005</v>
          </cell>
          <cell r="Z238">
            <v>1</v>
          </cell>
          <cell r="AA238">
            <v>63.787692</v>
          </cell>
          <cell r="AB238">
            <v>4</v>
          </cell>
          <cell r="AC238">
            <v>64.010833000000005</v>
          </cell>
          <cell r="AD238">
            <v>1</v>
          </cell>
          <cell r="AE238">
            <v>64.010833000000005</v>
          </cell>
          <cell r="AF238">
            <v>0</v>
          </cell>
          <cell r="AG238">
            <v>65.569999999999993</v>
          </cell>
          <cell r="AH238">
            <v>1</v>
          </cell>
        </row>
        <row r="239">
          <cell r="B239" t="str">
            <v>343.311.211</v>
          </cell>
          <cell r="C239" t="str">
            <v>343.311.211</v>
          </cell>
          <cell r="D239">
            <v>6</v>
          </cell>
          <cell r="E239" t="str">
            <v>Luftdichtunge PP d ca. mm 0,25</v>
          </cell>
          <cell r="F239" t="str">
            <v>Luftdichtunge PP d ca. mm 0,25</v>
          </cell>
          <cell r="G239" t="str">
            <v>Etanchéité à lair PP d env. mm 0,25</v>
          </cell>
          <cell r="H239" t="str">
            <v>Etanchéité à lair PP d env. mm 0,25</v>
          </cell>
          <cell r="I239" t="str">
            <v>Strati di tenuta allaria PP d ca mm 0,25</v>
          </cell>
          <cell r="J239" t="str">
            <v>Strati di tenuta allaria PP d ca mm 0,25</v>
          </cell>
          <cell r="K239" t="str">
            <v>m2</v>
          </cell>
          <cell r="L239" t="str">
            <v>m2</v>
          </cell>
          <cell r="M239" t="str">
            <v>m2</v>
          </cell>
          <cell r="N239" t="e">
            <v>#N/A</v>
          </cell>
          <cell r="O239">
            <v>12.660781999999999</v>
          </cell>
          <cell r="P239">
            <v>13</v>
          </cell>
          <cell r="Q239">
            <v>12.732727000000001</v>
          </cell>
          <cell r="R239">
            <v>0</v>
          </cell>
          <cell r="S239">
            <v>12.546666999999999</v>
          </cell>
          <cell r="T239">
            <v>5</v>
          </cell>
          <cell r="U239">
            <v>12.732727000000001</v>
          </cell>
          <cell r="V239">
            <v>3</v>
          </cell>
          <cell r="W239">
            <v>12.732727000000001</v>
          </cell>
          <cell r="X239">
            <v>0</v>
          </cell>
          <cell r="Y239">
            <v>12.732727000000001</v>
          </cell>
          <cell r="Z239">
            <v>0</v>
          </cell>
          <cell r="AA239">
            <v>12.383333</v>
          </cell>
          <cell r="AB239">
            <v>4</v>
          </cell>
          <cell r="AC239">
            <v>12.732727000000001</v>
          </cell>
          <cell r="AD239">
            <v>1</v>
          </cell>
          <cell r="AE239">
            <v>12.732727000000001</v>
          </cell>
          <cell r="AF239">
            <v>0</v>
          </cell>
          <cell r="AG239">
            <v>12.732727000000001</v>
          </cell>
          <cell r="AH239">
            <v>0</v>
          </cell>
        </row>
        <row r="240">
          <cell r="B240" t="str">
            <v>343.312.111</v>
          </cell>
          <cell r="C240" t="str">
            <v>343.312.111</v>
          </cell>
          <cell r="D240">
            <v>6</v>
          </cell>
          <cell r="E240" t="str">
            <v>Luftdichte Anschlüsse bei Fenstern, Türen</v>
          </cell>
          <cell r="F240" t="str">
            <v>Luftdichte Anschlüsse bei Fenstern, Türen</v>
          </cell>
          <cell r="G240" t="str">
            <v>Raccords étanches à lair au droit de fenêtes, portes</v>
          </cell>
          <cell r="H240" t="str">
            <v>Raccords étanches à lair au droit de fenêtes, portes</v>
          </cell>
          <cell r="I240" t="str">
            <v>Raccordi ermetici allaria di finestre, porte</v>
          </cell>
          <cell r="J240" t="str">
            <v>Raccordi ermetici allaria di finestre, porte</v>
          </cell>
          <cell r="K240" t="str">
            <v>m</v>
          </cell>
          <cell r="L240" t="str">
            <v>m</v>
          </cell>
          <cell r="M240" t="str">
            <v>m</v>
          </cell>
          <cell r="N240" t="e">
            <v>#N/A</v>
          </cell>
          <cell r="O240">
            <v>5.866949</v>
          </cell>
          <cell r="P240">
            <v>11</v>
          </cell>
          <cell r="Q240">
            <v>5.8789999999999996</v>
          </cell>
          <cell r="R240">
            <v>0</v>
          </cell>
          <cell r="S240">
            <v>5.8789999999999996</v>
          </cell>
          <cell r="T240">
            <v>4</v>
          </cell>
          <cell r="U240">
            <v>5.8789999999999996</v>
          </cell>
          <cell r="V240">
            <v>3</v>
          </cell>
          <cell r="W240">
            <v>5.8789999999999996</v>
          </cell>
          <cell r="X240">
            <v>0</v>
          </cell>
          <cell r="Y240">
            <v>5.8789999999999996</v>
          </cell>
          <cell r="Z240">
            <v>0</v>
          </cell>
          <cell r="AA240">
            <v>5.7545450000000002</v>
          </cell>
          <cell r="AB240">
            <v>4</v>
          </cell>
          <cell r="AC240">
            <v>5.8789999999999996</v>
          </cell>
          <cell r="AD240">
            <v>0</v>
          </cell>
          <cell r="AE240">
            <v>5.8789999999999996</v>
          </cell>
          <cell r="AF240">
            <v>0</v>
          </cell>
          <cell r="AG240">
            <v>5.8789999999999996</v>
          </cell>
          <cell r="AH240">
            <v>0</v>
          </cell>
        </row>
        <row r="241">
          <cell r="B241" t="str">
            <v>343.321.224</v>
          </cell>
          <cell r="C241" t="str">
            <v>343.321.224</v>
          </cell>
          <cell r="D241">
            <v>6</v>
          </cell>
          <cell r="E241" t="str">
            <v>Wärmedämmschicht Mineralwollplatten d mm 240</v>
          </cell>
          <cell r="F241" t="str">
            <v>Wärmedämmschicht Mineralwollplatten d mm 240</v>
          </cell>
          <cell r="G241" t="str">
            <v>Isolation thermique en panneaux de laine minérale, Epaisseur mm 240</v>
          </cell>
          <cell r="H241" t="str">
            <v>Isolation thermique en panneaux de laine minérale, Epaisseur mm 240</v>
          </cell>
          <cell r="I241" t="str">
            <v>Isolamento termico in pannelli di lana minerale d mm 240</v>
          </cell>
          <cell r="J241" t="str">
            <v>Isolamento termico in pannelli di lana minerale d mm 240</v>
          </cell>
          <cell r="K241" t="str">
            <v>m2</v>
          </cell>
          <cell r="L241" t="str">
            <v>m2</v>
          </cell>
          <cell r="M241" t="str">
            <v>m2</v>
          </cell>
          <cell r="N241" t="e">
            <v>#N/A</v>
          </cell>
          <cell r="O241">
            <v>55.532471999999999</v>
          </cell>
          <cell r="P241">
            <v>15</v>
          </cell>
          <cell r="Q241">
            <v>56.202288000000003</v>
          </cell>
          <cell r="R241">
            <v>1</v>
          </cell>
          <cell r="S241">
            <v>54.656154000000001</v>
          </cell>
          <cell r="T241">
            <v>5</v>
          </cell>
          <cell r="U241">
            <v>55.710833000000001</v>
          </cell>
          <cell r="V241">
            <v>3</v>
          </cell>
          <cell r="W241">
            <v>55.710833000000001</v>
          </cell>
          <cell r="X241">
            <v>0</v>
          </cell>
          <cell r="Y241">
            <v>55.710833000000001</v>
          </cell>
          <cell r="Z241">
            <v>1</v>
          </cell>
          <cell r="AA241">
            <v>55.133845999999998</v>
          </cell>
          <cell r="AB241">
            <v>4</v>
          </cell>
          <cell r="AC241">
            <v>55.710833000000001</v>
          </cell>
          <cell r="AD241">
            <v>1</v>
          </cell>
          <cell r="AE241">
            <v>55.710833000000001</v>
          </cell>
          <cell r="AF241">
            <v>0</v>
          </cell>
          <cell r="AG241">
            <v>56.438462000000001</v>
          </cell>
          <cell r="AH241">
            <v>1</v>
          </cell>
        </row>
        <row r="242">
          <cell r="B242" t="str">
            <v>343.741.101</v>
          </cell>
          <cell r="C242" t="str">
            <v>343.741.101</v>
          </cell>
          <cell r="D242">
            <v>6</v>
          </cell>
          <cell r="E242" t="str">
            <v>Bekleidung aus Glasplatten</v>
          </cell>
          <cell r="F242" t="str">
            <v>Bekleidung aus Glasplatten</v>
          </cell>
          <cell r="G242" t="str">
            <v>Bardage en plaques de verre</v>
          </cell>
          <cell r="H242" t="str">
            <v>Bardage en plaques de verre</v>
          </cell>
          <cell r="I242" t="str">
            <v>Rivestimento con lastre di vetro</v>
          </cell>
          <cell r="J242" t="str">
            <v>Rivestimento con lastre di vetro</v>
          </cell>
          <cell r="K242" t="str">
            <v>LE</v>
          </cell>
          <cell r="L242" t="str">
            <v>up</v>
          </cell>
          <cell r="M242" t="str">
            <v>up</v>
          </cell>
          <cell r="N242" t="e">
            <v>#N/A</v>
          </cell>
          <cell r="O242">
            <v>277.47528899999998</v>
          </cell>
          <cell r="P242">
            <v>8</v>
          </cell>
          <cell r="Q242">
            <v>268.79427700000002</v>
          </cell>
          <cell r="R242">
            <v>1</v>
          </cell>
          <cell r="S242">
            <v>292.85571399999998</v>
          </cell>
          <cell r="T242">
            <v>5</v>
          </cell>
          <cell r="U242">
            <v>274.998333</v>
          </cell>
          <cell r="V242">
            <v>0</v>
          </cell>
          <cell r="W242">
            <v>274.998333</v>
          </cell>
          <cell r="X242">
            <v>0</v>
          </cell>
          <cell r="Y242">
            <v>274.998333</v>
          </cell>
          <cell r="Z242">
            <v>1</v>
          </cell>
          <cell r="AA242">
            <v>274.998333</v>
          </cell>
          <cell r="AB242">
            <v>1</v>
          </cell>
          <cell r="AC242">
            <v>274.998333</v>
          </cell>
          <cell r="AD242">
            <v>0</v>
          </cell>
          <cell r="AE242">
            <v>274.998333</v>
          </cell>
          <cell r="AF242">
            <v>0</v>
          </cell>
          <cell r="AG242">
            <v>265.81285700000001</v>
          </cell>
          <cell r="AH242">
            <v>1</v>
          </cell>
        </row>
        <row r="243">
          <cell r="B243" t="str">
            <v>343.323.224</v>
          </cell>
          <cell r="C243" t="str">
            <v>343.323.224</v>
          </cell>
          <cell r="D243">
            <v>6</v>
          </cell>
          <cell r="E243" t="str">
            <v>Wärmedämmung Polystyrol EPS d mm 240</v>
          </cell>
          <cell r="F243" t="str">
            <v>Wärmedämmung Polystyrol EPS d mm 240</v>
          </cell>
          <cell r="G243" t="str">
            <v>Isolation thermique en panneaux de polystyrène expansé EPS Epaisseur mm 240</v>
          </cell>
          <cell r="H243" t="str">
            <v>Isolation thermique en panneaux de polystyrène expansé EPS Epaisseur mm 240</v>
          </cell>
          <cell r="I243" t="str">
            <v>Isolamento termico in pannelli di polistirolo espanso EPS d mm 240</v>
          </cell>
          <cell r="J243" t="str">
            <v>Isolamento termico in pannelli di polistirolo espanso EPS d mm 240</v>
          </cell>
          <cell r="K243" t="str">
            <v>m2</v>
          </cell>
          <cell r="L243" t="str">
            <v>m2</v>
          </cell>
          <cell r="M243" t="str">
            <v>m2</v>
          </cell>
          <cell r="N243" t="e">
            <v>#N/A</v>
          </cell>
          <cell r="O243">
            <v>65.380311000000006</v>
          </cell>
          <cell r="P243">
            <v>14</v>
          </cell>
          <cell r="Q243">
            <v>65.865245000000002</v>
          </cell>
          <cell r="R243">
            <v>1</v>
          </cell>
          <cell r="S243">
            <v>65.465000000000003</v>
          </cell>
          <cell r="T243">
            <v>5</v>
          </cell>
          <cell r="U243">
            <v>65.234544999999997</v>
          </cell>
          <cell r="V243">
            <v>3</v>
          </cell>
          <cell r="W243">
            <v>65.234544999999997</v>
          </cell>
          <cell r="X243">
            <v>0</v>
          </cell>
          <cell r="Y243">
            <v>65.234544999999997</v>
          </cell>
          <cell r="Z243">
            <v>1</v>
          </cell>
          <cell r="AA243">
            <v>65.012500000000003</v>
          </cell>
          <cell r="AB243">
            <v>3</v>
          </cell>
          <cell r="AC243">
            <v>65.234544999999997</v>
          </cell>
          <cell r="AD243">
            <v>1</v>
          </cell>
          <cell r="AE243">
            <v>65.234544999999997</v>
          </cell>
          <cell r="AF243">
            <v>0</v>
          </cell>
          <cell r="AG243">
            <v>66.168333000000004</v>
          </cell>
          <cell r="AH243">
            <v>1</v>
          </cell>
        </row>
        <row r="244">
          <cell r="B244" t="str">
            <v>343.931.481</v>
          </cell>
          <cell r="C244" t="str">
            <v>343.931.481</v>
          </cell>
          <cell r="D244">
            <v>6</v>
          </cell>
          <cell r="E244" t="str">
            <v>Fensterzargen</v>
          </cell>
          <cell r="F244" t="str">
            <v>Fensterzargen</v>
          </cell>
          <cell r="G244" t="str">
            <v>Encadrements de fenêtres</v>
          </cell>
          <cell r="H244" t="str">
            <v>Encadrements de fenêtres</v>
          </cell>
          <cell r="I244" t="str">
            <v>Telaio a cassetta di finestre</v>
          </cell>
          <cell r="J244" t="str">
            <v>Telaio a cassetta di finestre</v>
          </cell>
          <cell r="K244" t="str">
            <v>Stk</v>
          </cell>
          <cell r="L244" t="str">
            <v>pce</v>
          </cell>
          <cell r="M244" t="str">
            <v>pz</v>
          </cell>
          <cell r="N244" t="e">
            <v>#N/A</v>
          </cell>
          <cell r="O244">
            <v>761.81443100000001</v>
          </cell>
          <cell r="P244">
            <v>12</v>
          </cell>
          <cell r="Q244">
            <v>765.59533099999999</v>
          </cell>
          <cell r="R244">
            <v>1</v>
          </cell>
          <cell r="S244">
            <v>739.18299999999999</v>
          </cell>
          <cell r="T244">
            <v>4</v>
          </cell>
          <cell r="U244">
            <v>772.42555600000003</v>
          </cell>
          <cell r="V244">
            <v>2</v>
          </cell>
          <cell r="W244">
            <v>772.42555600000003</v>
          </cell>
          <cell r="X244">
            <v>0</v>
          </cell>
          <cell r="Y244">
            <v>772.42555600000003</v>
          </cell>
          <cell r="Z244">
            <v>1</v>
          </cell>
          <cell r="AA244">
            <v>746.59299999999996</v>
          </cell>
          <cell r="AB244">
            <v>3</v>
          </cell>
          <cell r="AC244">
            <v>772.42555600000003</v>
          </cell>
          <cell r="AD244">
            <v>1</v>
          </cell>
          <cell r="AE244">
            <v>772.42555600000003</v>
          </cell>
          <cell r="AF244">
            <v>0</v>
          </cell>
          <cell r="AG244">
            <v>762.31299999999999</v>
          </cell>
          <cell r="AH244">
            <v>1</v>
          </cell>
        </row>
        <row r="245">
          <cell r="B245" t="str">
            <v>343.382.123</v>
          </cell>
          <cell r="C245" t="str">
            <v>343.382.123</v>
          </cell>
          <cell r="D245">
            <v>6</v>
          </cell>
          <cell r="E245" t="str">
            <v>Wärmedämmstreifen bei Leibungen, Stürzen</v>
          </cell>
          <cell r="F245" t="str">
            <v>Wärmedämmstreifen bei Leibungen, Stürzen</v>
          </cell>
          <cell r="G245" t="str">
            <v>Bandes disolant sur embrasures, couvertes</v>
          </cell>
          <cell r="H245" t="str">
            <v>Bandes disolant sur embrasures, couvertes</v>
          </cell>
          <cell r="I245" t="str">
            <v>Strisce termoisolante per spalle, architravi</v>
          </cell>
          <cell r="J245" t="str">
            <v>Strisce termoisolante per spalle, architravi</v>
          </cell>
          <cell r="K245" t="str">
            <v>m</v>
          </cell>
          <cell r="L245" t="str">
            <v>m</v>
          </cell>
          <cell r="M245" t="str">
            <v>m</v>
          </cell>
          <cell r="N245" t="e">
            <v>#N/A</v>
          </cell>
          <cell r="O245">
            <v>16.849363</v>
          </cell>
          <cell r="P245">
            <v>13</v>
          </cell>
          <cell r="Q245">
            <v>16.921817999999998</v>
          </cell>
          <cell r="R245">
            <v>0</v>
          </cell>
          <cell r="S245">
            <v>16.428332999999999</v>
          </cell>
          <cell r="T245">
            <v>5</v>
          </cell>
          <cell r="U245">
            <v>16.921817999999998</v>
          </cell>
          <cell r="V245">
            <v>3</v>
          </cell>
          <cell r="W245">
            <v>16.921817999999998</v>
          </cell>
          <cell r="X245">
            <v>0</v>
          </cell>
          <cell r="Y245">
            <v>16.921817999999998</v>
          </cell>
          <cell r="Z245">
            <v>0</v>
          </cell>
          <cell r="AA245">
            <v>17.217500000000001</v>
          </cell>
          <cell r="AB245">
            <v>4</v>
          </cell>
          <cell r="AC245">
            <v>16.921817999999998</v>
          </cell>
          <cell r="AD245">
            <v>1</v>
          </cell>
          <cell r="AE245">
            <v>16.921817999999998</v>
          </cell>
          <cell r="AF245">
            <v>0</v>
          </cell>
          <cell r="AG245">
            <v>16.921817999999998</v>
          </cell>
          <cell r="AH245">
            <v>0</v>
          </cell>
        </row>
        <row r="246">
          <cell r="B246" t="str">
            <v>343.931.482</v>
          </cell>
          <cell r="C246" t="str">
            <v>343.931.482</v>
          </cell>
          <cell r="D246">
            <v>6</v>
          </cell>
          <cell r="E246" t="str">
            <v>Fensterzargen Fenstertüre</v>
          </cell>
          <cell r="F246" t="str">
            <v>Fensterzargen Fenstertüre</v>
          </cell>
          <cell r="G246" t="str">
            <v>Encadrements de porte-fenêtres</v>
          </cell>
          <cell r="H246" t="str">
            <v>Encadrements de porte-fenêtres</v>
          </cell>
          <cell r="I246" t="str">
            <v>Telaio a cassetta di porta-finestra</v>
          </cell>
          <cell r="J246" t="str">
            <v>Telaio a cassetta di porta-finestra</v>
          </cell>
          <cell r="K246" t="str">
            <v>Stk</v>
          </cell>
          <cell r="L246" t="str">
            <v>pce</v>
          </cell>
          <cell r="M246" t="str">
            <v>pz</v>
          </cell>
          <cell r="N246" t="e">
            <v>#N/A</v>
          </cell>
          <cell r="O246">
            <v>1003.795987</v>
          </cell>
          <cell r="P246">
            <v>13</v>
          </cell>
          <cell r="Q246">
            <v>1010.510755</v>
          </cell>
          <cell r="R246">
            <v>1</v>
          </cell>
          <cell r="S246">
            <v>973.01363600000002</v>
          </cell>
          <cell r="T246">
            <v>4</v>
          </cell>
          <cell r="U246">
            <v>1017.3150000000001</v>
          </cell>
          <cell r="V246">
            <v>3</v>
          </cell>
          <cell r="W246">
            <v>1017.3150000000001</v>
          </cell>
          <cell r="X246">
            <v>0</v>
          </cell>
          <cell r="Y246">
            <v>1017.3150000000001</v>
          </cell>
          <cell r="Z246">
            <v>1</v>
          </cell>
          <cell r="AA246">
            <v>984.79545499999995</v>
          </cell>
          <cell r="AB246">
            <v>3</v>
          </cell>
          <cell r="AC246">
            <v>1017.3150000000001</v>
          </cell>
          <cell r="AD246">
            <v>1</v>
          </cell>
          <cell r="AE246">
            <v>1017.3150000000001</v>
          </cell>
          <cell r="AF246">
            <v>0</v>
          </cell>
          <cell r="AG246">
            <v>1007.240909</v>
          </cell>
          <cell r="AH246">
            <v>1</v>
          </cell>
        </row>
        <row r="247">
          <cell r="B247" t="str">
            <v>343.421.211</v>
          </cell>
          <cell r="C247" t="str">
            <v>343.421.211</v>
          </cell>
          <cell r="D247">
            <v>6</v>
          </cell>
          <cell r="E247" t="str">
            <v>Fassadenbekleidung grossformatigen Faserzementplatten</v>
          </cell>
          <cell r="F247" t="str">
            <v>Fassadenbekleidung grossformatigen Faserzementplatten</v>
          </cell>
          <cell r="G247" t="str">
            <v>Bardage de façade en plaques fibre-ciment grand format</v>
          </cell>
          <cell r="H247" t="str">
            <v>Bardage de façade en plaques fibre-ciment grand format</v>
          </cell>
          <cell r="I247" t="str">
            <v>Rivestimento di facciate con lasrtre di fibrocemento</v>
          </cell>
          <cell r="J247" t="str">
            <v>Rivestimento di facciate con lasrtre di fibrocemento</v>
          </cell>
          <cell r="K247" t="str">
            <v>m2</v>
          </cell>
          <cell r="L247" t="str">
            <v>m2</v>
          </cell>
          <cell r="M247" t="str">
            <v>m2</v>
          </cell>
          <cell r="N247" t="e">
            <v>#N/A</v>
          </cell>
          <cell r="O247">
            <v>162.49470299999999</v>
          </cell>
          <cell r="P247">
            <v>14</v>
          </cell>
          <cell r="Q247">
            <v>161.07134600000001</v>
          </cell>
          <cell r="R247">
            <v>1</v>
          </cell>
          <cell r="S247">
            <v>163.68</v>
          </cell>
          <cell r="T247">
            <v>5</v>
          </cell>
          <cell r="U247">
            <v>162.37818200000001</v>
          </cell>
          <cell r="V247">
            <v>3</v>
          </cell>
          <cell r="W247">
            <v>162.37818200000001</v>
          </cell>
          <cell r="X247">
            <v>0</v>
          </cell>
          <cell r="Y247">
            <v>162.37818200000001</v>
          </cell>
          <cell r="Z247">
            <v>0</v>
          </cell>
          <cell r="AA247">
            <v>163.39666700000001</v>
          </cell>
          <cell r="AB247">
            <v>4</v>
          </cell>
          <cell r="AC247">
            <v>162.37818200000001</v>
          </cell>
          <cell r="AD247">
            <v>1</v>
          </cell>
          <cell r="AE247">
            <v>162.37818200000001</v>
          </cell>
          <cell r="AF247">
            <v>0</v>
          </cell>
          <cell r="AG247">
            <v>160.443333</v>
          </cell>
          <cell r="AH247">
            <v>1</v>
          </cell>
        </row>
        <row r="248">
          <cell r="B248" t="str">
            <v>343.471.221</v>
          </cell>
          <cell r="C248" t="str">
            <v>343.471.221</v>
          </cell>
          <cell r="D248">
            <v>6</v>
          </cell>
          <cell r="E248" t="str">
            <v>Leibungsbekleidung</v>
          </cell>
          <cell r="F248" t="str">
            <v>Leibungsbekleidung</v>
          </cell>
          <cell r="G248" t="str">
            <v>Revêtement des embrasures</v>
          </cell>
          <cell r="H248" t="str">
            <v>Revêtement des embrasures</v>
          </cell>
          <cell r="I248" t="str">
            <v>Rivestimento di spalle e di finali</v>
          </cell>
          <cell r="J248" t="str">
            <v>Rivestimento di spalle e di finali</v>
          </cell>
          <cell r="K248" t="str">
            <v>m</v>
          </cell>
          <cell r="L248" t="str">
            <v>m</v>
          </cell>
          <cell r="M248" t="str">
            <v>m</v>
          </cell>
          <cell r="N248" t="e">
            <v>#N/A</v>
          </cell>
          <cell r="O248">
            <v>54.273285999999999</v>
          </cell>
          <cell r="P248">
            <v>14</v>
          </cell>
          <cell r="Q248">
            <v>53.714512999999997</v>
          </cell>
          <cell r="R248">
            <v>1</v>
          </cell>
          <cell r="S248">
            <v>54.963332999999999</v>
          </cell>
          <cell r="T248">
            <v>5</v>
          </cell>
          <cell r="U248">
            <v>54.141818000000001</v>
          </cell>
          <cell r="V248">
            <v>3</v>
          </cell>
          <cell r="W248">
            <v>54.141818000000001</v>
          </cell>
          <cell r="X248">
            <v>0</v>
          </cell>
          <cell r="Y248">
            <v>54.141818000000001</v>
          </cell>
          <cell r="Z248">
            <v>0</v>
          </cell>
          <cell r="AA248">
            <v>54.601666999999999</v>
          </cell>
          <cell r="AB248">
            <v>4</v>
          </cell>
          <cell r="AC248">
            <v>54.141818000000001</v>
          </cell>
          <cell r="AD248">
            <v>1</v>
          </cell>
          <cell r="AE248">
            <v>54.141818000000001</v>
          </cell>
          <cell r="AF248">
            <v>0</v>
          </cell>
          <cell r="AG248">
            <v>53.509166999999998</v>
          </cell>
          <cell r="AH248">
            <v>1</v>
          </cell>
        </row>
        <row r="249">
          <cell r="B249" t="str">
            <v>343.481.322</v>
          </cell>
          <cell r="C249" t="str">
            <v>343.481.322</v>
          </cell>
          <cell r="D249">
            <v>6</v>
          </cell>
          <cell r="E249" t="str">
            <v>Fugen bei Anschlüssen Faserzementplatten</v>
          </cell>
          <cell r="F249" t="str">
            <v>Fugen bei Anschlüssen Faserzementplatten</v>
          </cell>
          <cell r="G249" t="str">
            <v>Etanchement des joints de raccordement dans bardage en fibres-ciment</v>
          </cell>
          <cell r="H249" t="str">
            <v>Etanchement des joints de raccordement dans bardage en fibres-ciment</v>
          </cell>
          <cell r="I249" t="str">
            <v>Sigillatura dei giunti dei raccordi del rivestimento in lastre di fibrocemento.</v>
          </cell>
          <cell r="J249" t="str">
            <v>Sigillatura dei giunti dei raccordi del rivestimento in lastre di fibrocemento.</v>
          </cell>
          <cell r="K249" t="str">
            <v>m</v>
          </cell>
          <cell r="L249" t="str">
            <v>m</v>
          </cell>
          <cell r="M249" t="str">
            <v>m</v>
          </cell>
          <cell r="N249" t="e">
            <v>#N/A</v>
          </cell>
          <cell r="O249">
            <v>6.4114550000000001</v>
          </cell>
          <cell r="P249">
            <v>14</v>
          </cell>
          <cell r="Q249">
            <v>6.4950289999999997</v>
          </cell>
          <cell r="R249">
            <v>1</v>
          </cell>
          <cell r="S249">
            <v>6.5766669999999996</v>
          </cell>
          <cell r="T249">
            <v>4</v>
          </cell>
          <cell r="U249">
            <v>6.3563640000000001</v>
          </cell>
          <cell r="V249">
            <v>3</v>
          </cell>
          <cell r="W249">
            <v>6.3563640000000001</v>
          </cell>
          <cell r="X249">
            <v>0</v>
          </cell>
          <cell r="Y249">
            <v>6.3563640000000001</v>
          </cell>
          <cell r="Z249">
            <v>1</v>
          </cell>
          <cell r="AA249">
            <v>6.1866669999999999</v>
          </cell>
          <cell r="AB249">
            <v>4</v>
          </cell>
          <cell r="AC249">
            <v>6.3563640000000001</v>
          </cell>
          <cell r="AD249">
            <v>1</v>
          </cell>
          <cell r="AE249">
            <v>6.3563640000000001</v>
          </cell>
          <cell r="AF249">
            <v>0</v>
          </cell>
          <cell r="AG249">
            <v>6.5616669999999999</v>
          </cell>
          <cell r="AH249">
            <v>1</v>
          </cell>
        </row>
        <row r="250">
          <cell r="B250" t="str">
            <v>343.521.122</v>
          </cell>
          <cell r="C250" t="str">
            <v>343.521.122</v>
          </cell>
          <cell r="D250">
            <v>6</v>
          </cell>
          <cell r="E250" t="str">
            <v>Fassadenschalung, horizontale Lamellenschalung</v>
          </cell>
          <cell r="F250" t="str">
            <v>Fassadenschalung, horizontale Lamellenschalung</v>
          </cell>
          <cell r="G250" t="str">
            <v>Bardage de façade en bois, lames horizontales</v>
          </cell>
          <cell r="H250" t="str">
            <v>Bardage de façade en bois, lames horizontales</v>
          </cell>
          <cell r="I250" t="str">
            <v>Rivestimento di facciate in legno, tavole orizzontali</v>
          </cell>
          <cell r="J250" t="str">
            <v>Rivestimento di facciate in legno, tavole orizzontali</v>
          </cell>
          <cell r="K250" t="str">
            <v>m2</v>
          </cell>
          <cell r="L250" t="str">
            <v>m2</v>
          </cell>
          <cell r="M250" t="str">
            <v>m2</v>
          </cell>
          <cell r="N250" t="e">
            <v>#N/A</v>
          </cell>
          <cell r="O250">
            <v>109.73625</v>
          </cell>
          <cell r="P250">
            <v>8</v>
          </cell>
          <cell r="Q250">
            <v>109.73625</v>
          </cell>
          <cell r="R250">
            <v>0</v>
          </cell>
          <cell r="S250">
            <v>109.73625</v>
          </cell>
          <cell r="T250">
            <v>4</v>
          </cell>
          <cell r="U250">
            <v>109.73625</v>
          </cell>
          <cell r="V250">
            <v>1</v>
          </cell>
          <cell r="W250">
            <v>109.73625</v>
          </cell>
          <cell r="X250">
            <v>0</v>
          </cell>
          <cell r="Y250">
            <v>109.73625</v>
          </cell>
          <cell r="Z250">
            <v>1</v>
          </cell>
          <cell r="AA250">
            <v>109.73625</v>
          </cell>
          <cell r="AB250">
            <v>1</v>
          </cell>
          <cell r="AC250">
            <v>109.73625</v>
          </cell>
          <cell r="AD250">
            <v>1</v>
          </cell>
          <cell r="AE250">
            <v>109.73625</v>
          </cell>
          <cell r="AF250">
            <v>0</v>
          </cell>
          <cell r="AG250">
            <v>109.73625</v>
          </cell>
          <cell r="AH250">
            <v>0</v>
          </cell>
        </row>
        <row r="251">
          <cell r="B251">
            <v>347.2</v>
          </cell>
          <cell r="C251" t="str">
            <v>347.2</v>
          </cell>
          <cell r="D251">
            <v>4</v>
          </cell>
          <cell r="E251" t="str">
            <v>Alurolladen mit Handantrieb</v>
          </cell>
          <cell r="F251" t="str">
            <v>Alurolladen mit Handantrieb</v>
          </cell>
          <cell r="G251" t="str">
            <v>Volets roulants alu manuels</v>
          </cell>
          <cell r="H251" t="str">
            <v>Volets roulants alu manuels</v>
          </cell>
          <cell r="I251" t="str">
            <v>Avvolgibili alluminio manuale</v>
          </cell>
          <cell r="J251" t="str">
            <v>Avvolgibili alluminio manuale</v>
          </cell>
          <cell r="K251"/>
          <cell r="L251"/>
          <cell r="M251"/>
          <cell r="N251"/>
          <cell r="O251">
            <v>695.56354699999997</v>
          </cell>
          <cell r="P251">
            <v>24</v>
          </cell>
          <cell r="Q251">
            <v>800.34198700000002</v>
          </cell>
          <cell r="R251">
            <v>5</v>
          </cell>
          <cell r="S251">
            <v>686.67533300000002</v>
          </cell>
          <cell r="T251">
            <v>5</v>
          </cell>
          <cell r="U251">
            <v>769.38520000000005</v>
          </cell>
          <cell r="V251">
            <v>3</v>
          </cell>
          <cell r="W251">
            <v>709.77387099999999</v>
          </cell>
          <cell r="X251">
            <v>4</v>
          </cell>
          <cell r="Y251">
            <v>554.25133300000005</v>
          </cell>
          <cell r="Z251">
            <v>2</v>
          </cell>
          <cell r="AA251">
            <v>614.73413800000003</v>
          </cell>
          <cell r="AB251">
            <v>4</v>
          </cell>
          <cell r="AC251">
            <v>675.21733300000005</v>
          </cell>
          <cell r="AD251">
            <v>1</v>
          </cell>
          <cell r="AE251">
            <v>838.13036999999997</v>
          </cell>
          <cell r="AF251">
            <v>2</v>
          </cell>
          <cell r="AG251">
            <v>782.18241399999999</v>
          </cell>
          <cell r="AH251">
            <v>3</v>
          </cell>
        </row>
        <row r="252">
          <cell r="B252" t="str">
            <v>347.211.111</v>
          </cell>
          <cell r="C252" t="str">
            <v>347.211.111</v>
          </cell>
          <cell r="D252">
            <v>6</v>
          </cell>
          <cell r="E252" t="str">
            <v>Alurolladen mm 1400 x 1250 Neubau</v>
          </cell>
          <cell r="F252" t="str">
            <v>Alurolladen mm 1400 x 1250 Neubau</v>
          </cell>
          <cell r="G252" t="str">
            <v>Volets roulants mm 1400 x 1250 nouvelle construction</v>
          </cell>
          <cell r="H252" t="str">
            <v>Volets roulants mm 1400 x 1250 nouvelle construction</v>
          </cell>
          <cell r="I252" t="str">
            <v>Avvolgibili mm 1400 x 1250 nuova costruzione</v>
          </cell>
          <cell r="J252" t="str">
            <v>Avvolgibili mm 1400 x 1250 nuova costruzione</v>
          </cell>
          <cell r="K252" t="str">
            <v>Stk</v>
          </cell>
          <cell r="L252" t="str">
            <v>pce</v>
          </cell>
          <cell r="M252" t="str">
            <v>pz</v>
          </cell>
          <cell r="N252" t="e">
            <v>#N/A</v>
          </cell>
          <cell r="O252">
            <v>442.72843</v>
          </cell>
          <cell r="P252">
            <v>24</v>
          </cell>
          <cell r="Q252">
            <v>496.88219199999997</v>
          </cell>
          <cell r="R252">
            <v>5</v>
          </cell>
          <cell r="S252">
            <v>451.39166699999998</v>
          </cell>
          <cell r="T252">
            <v>5</v>
          </cell>
          <cell r="U252">
            <v>506.63</v>
          </cell>
          <cell r="V252">
            <v>3</v>
          </cell>
          <cell r="W252">
            <v>426.96</v>
          </cell>
          <cell r="X252">
            <v>4</v>
          </cell>
          <cell r="Y252">
            <v>348.503333</v>
          </cell>
          <cell r="Z252">
            <v>2</v>
          </cell>
          <cell r="AA252">
            <v>405.003333</v>
          </cell>
          <cell r="AB252">
            <v>4</v>
          </cell>
          <cell r="AC252">
            <v>453.003333</v>
          </cell>
          <cell r="AD252">
            <v>1</v>
          </cell>
          <cell r="AE252">
            <v>548.53833299999997</v>
          </cell>
          <cell r="AF252">
            <v>2</v>
          </cell>
          <cell r="AG252">
            <v>472.058333</v>
          </cell>
          <cell r="AH252">
            <v>3</v>
          </cell>
        </row>
        <row r="253">
          <cell r="B253" t="str">
            <v>347.211.112</v>
          </cell>
          <cell r="C253" t="str">
            <v>347.211.112</v>
          </cell>
          <cell r="D253">
            <v>6</v>
          </cell>
          <cell r="E253" t="str">
            <v>Alurolladen mm 1400 x 2000 Neubau</v>
          </cell>
          <cell r="F253" t="str">
            <v>Alurolladen mm 1400 x 2000 Neubau</v>
          </cell>
          <cell r="G253" t="str">
            <v>Volets roulants mm 1400 x 2000 nouvelle construction</v>
          </cell>
          <cell r="H253" t="str">
            <v>Volets roulants mm 1400 x 2000 nouvelle construction</v>
          </cell>
          <cell r="I253" t="str">
            <v>Avvolgibili mm 1400 x 2000 nuova costruzione</v>
          </cell>
          <cell r="J253" t="str">
            <v>Avvolgibili mm 1400 x 2000 nuova costruzione</v>
          </cell>
          <cell r="K253" t="str">
            <v>Stk</v>
          </cell>
          <cell r="L253" t="str">
            <v>pce</v>
          </cell>
          <cell r="M253" t="str">
            <v>pz</v>
          </cell>
          <cell r="N253" t="e">
            <v>#N/A</v>
          </cell>
          <cell r="O253">
            <v>520.645084</v>
          </cell>
          <cell r="P253">
            <v>24</v>
          </cell>
          <cell r="Q253">
            <v>583.61471300000005</v>
          </cell>
          <cell r="R253">
            <v>5</v>
          </cell>
          <cell r="S253">
            <v>529.88333299999999</v>
          </cell>
          <cell r="T253">
            <v>5</v>
          </cell>
          <cell r="U253">
            <v>590.34</v>
          </cell>
          <cell r="V253">
            <v>3</v>
          </cell>
          <cell r="W253">
            <v>517.40857100000005</v>
          </cell>
          <cell r="X253">
            <v>4</v>
          </cell>
          <cell r="Y253">
            <v>404.65333299999998</v>
          </cell>
          <cell r="Z253">
            <v>2</v>
          </cell>
          <cell r="AA253">
            <v>482.39166699999998</v>
          </cell>
          <cell r="AB253">
            <v>4</v>
          </cell>
          <cell r="AC253">
            <v>500.84</v>
          </cell>
          <cell r="AD253">
            <v>1</v>
          </cell>
          <cell r="AE253">
            <v>638.72</v>
          </cell>
          <cell r="AF253">
            <v>2</v>
          </cell>
          <cell r="AG253">
            <v>557.13333299999999</v>
          </cell>
          <cell r="AH253">
            <v>3</v>
          </cell>
        </row>
        <row r="254">
          <cell r="B254" t="str">
            <v>347.211.113</v>
          </cell>
          <cell r="C254" t="str">
            <v>347.211.113</v>
          </cell>
          <cell r="D254">
            <v>6</v>
          </cell>
          <cell r="E254" t="str">
            <v>Alurolladen mm 1400 x 1250 Renovation</v>
          </cell>
          <cell r="F254" t="str">
            <v>Alurolladen mm 1400 x 1250 Renovation</v>
          </cell>
          <cell r="G254" t="str">
            <v>Volets roulants mm 1400 x 1250 rénovation</v>
          </cell>
          <cell r="H254" t="str">
            <v>Volets roulants mm 1400 x 1250 rénovation</v>
          </cell>
          <cell r="I254" t="str">
            <v>Avvolgibili mm 1400 x 1250 rinnovo</v>
          </cell>
          <cell r="J254" t="str">
            <v>Avvolgibili mm 1400 x 1250 rinnovo</v>
          </cell>
          <cell r="K254" t="str">
            <v>Stk</v>
          </cell>
          <cell r="L254" t="str">
            <v>pce</v>
          </cell>
          <cell r="M254" t="str">
            <v>pz</v>
          </cell>
          <cell r="N254" t="e">
            <v>#N/A</v>
          </cell>
          <cell r="O254">
            <v>552.30173200000002</v>
          </cell>
          <cell r="P254">
            <v>21</v>
          </cell>
          <cell r="Q254">
            <v>627.37134400000002</v>
          </cell>
          <cell r="R254">
            <v>4</v>
          </cell>
          <cell r="S254">
            <v>512.92833299999995</v>
          </cell>
          <cell r="T254">
            <v>5</v>
          </cell>
          <cell r="U254">
            <v>590.95000000000005</v>
          </cell>
          <cell r="V254">
            <v>3</v>
          </cell>
          <cell r="W254">
            <v>607.86599999999999</v>
          </cell>
          <cell r="X254">
            <v>2</v>
          </cell>
          <cell r="Y254">
            <v>466.37</v>
          </cell>
          <cell r="Z254">
            <v>2</v>
          </cell>
          <cell r="AA254">
            <v>463.936667</v>
          </cell>
          <cell r="AB254">
            <v>4</v>
          </cell>
          <cell r="AC254">
            <v>556.62</v>
          </cell>
          <cell r="AD254">
            <v>1</v>
          </cell>
          <cell r="AE254">
            <v>619.70600000000002</v>
          </cell>
          <cell r="AF254">
            <v>1</v>
          </cell>
          <cell r="AG254">
            <v>631.05499999999995</v>
          </cell>
          <cell r="AH254">
            <v>3</v>
          </cell>
        </row>
        <row r="255">
          <cell r="B255" t="str">
            <v>347.211.114</v>
          </cell>
          <cell r="C255" t="str">
            <v>347.211.114</v>
          </cell>
          <cell r="D255">
            <v>6</v>
          </cell>
          <cell r="E255" t="str">
            <v>Alurolladen mm 1400 x 2000 Renovation</v>
          </cell>
          <cell r="F255" t="str">
            <v>Alurolladen mm 1400 x 2000 Renovation</v>
          </cell>
          <cell r="G255" t="str">
            <v>Volets roulants mm 1400 x 2000 rénovation</v>
          </cell>
          <cell r="H255" t="str">
            <v>Volets roulants mm 1400 x 2000 rénovation</v>
          </cell>
          <cell r="I255" t="str">
            <v>Avvolgibili mm 1400 x 2000 rinnovo</v>
          </cell>
          <cell r="J255" t="str">
            <v>Avvolgibili mm 1400 x 2000 rinnovo</v>
          </cell>
          <cell r="K255" t="str">
            <v>Stk</v>
          </cell>
          <cell r="L255" t="str">
            <v>pce</v>
          </cell>
          <cell r="M255" t="str">
            <v>pz</v>
          </cell>
          <cell r="N255" t="e">
            <v>#N/A</v>
          </cell>
          <cell r="O255">
            <v>617.95027700000003</v>
          </cell>
          <cell r="P255">
            <v>20</v>
          </cell>
          <cell r="Q255">
            <v>701.24777500000005</v>
          </cell>
          <cell r="R255">
            <v>3</v>
          </cell>
          <cell r="S255">
            <v>585.30833299999995</v>
          </cell>
          <cell r="T255">
            <v>5</v>
          </cell>
          <cell r="U255">
            <v>662.01</v>
          </cell>
          <cell r="V255">
            <v>3</v>
          </cell>
          <cell r="W255">
            <v>679.37599999999998</v>
          </cell>
          <cell r="X255">
            <v>2</v>
          </cell>
          <cell r="Y255">
            <v>508.63666699999999</v>
          </cell>
          <cell r="Z255">
            <v>2</v>
          </cell>
          <cell r="AA255">
            <v>534.38333299999999</v>
          </cell>
          <cell r="AB255">
            <v>4</v>
          </cell>
          <cell r="AC255">
            <v>588.99</v>
          </cell>
          <cell r="AD255">
            <v>1</v>
          </cell>
          <cell r="AE255">
            <v>736.24400000000003</v>
          </cell>
          <cell r="AF255">
            <v>1</v>
          </cell>
          <cell r="AG255">
            <v>684.43</v>
          </cell>
          <cell r="AH255">
            <v>2</v>
          </cell>
        </row>
        <row r="256">
          <cell r="B256" t="str">
            <v>347.211.321</v>
          </cell>
          <cell r="C256" t="str">
            <v>347.211.321</v>
          </cell>
          <cell r="D256">
            <v>6</v>
          </cell>
          <cell r="E256" t="str">
            <v>Alurolladen mm 2 x 2000 x 2000 Neubau mit Motor</v>
          </cell>
          <cell r="F256" t="str">
            <v>Alurolladen mm 2 x 2000 x 2000 Neubau mit Motor</v>
          </cell>
          <cell r="G256" t="str">
            <v>Store roulant en aluminium, Entraînement à moteur, mm 2 x 2000 x 2000</v>
          </cell>
          <cell r="H256" t="str">
            <v>Store roulant en aluminium, Entraînement à moteur, mm 2 x 2000 x 2000</v>
          </cell>
          <cell r="I256" t="str">
            <v>Avvolgibili di alluminio, Dispositivo di azionamento a motore mm 2 x 2000 x 2000</v>
          </cell>
          <cell r="J256" t="str">
            <v>Avvolgibili di alluminio, Dispositivo di azionamento a motore mm 2 x 2000 x 2000</v>
          </cell>
          <cell r="K256" t="str">
            <v>Stk</v>
          </cell>
          <cell r="L256" t="str">
            <v>pce</v>
          </cell>
          <cell r="M256" t="str">
            <v>pz</v>
          </cell>
          <cell r="N256" t="e">
            <v>#N/A</v>
          </cell>
          <cell r="O256">
            <v>1352.3528229999999</v>
          </cell>
          <cell r="P256">
            <v>22</v>
          </cell>
          <cell r="Q256">
            <v>1613.3339739999999</v>
          </cell>
          <cell r="R256">
            <v>4</v>
          </cell>
          <cell r="S256">
            <v>1353.865</v>
          </cell>
          <cell r="T256">
            <v>5</v>
          </cell>
          <cell r="U256">
            <v>1496.9960000000001</v>
          </cell>
          <cell r="V256">
            <v>3</v>
          </cell>
          <cell r="W256">
            <v>1279.4571430000001</v>
          </cell>
          <cell r="X256">
            <v>4</v>
          </cell>
          <cell r="Y256">
            <v>1043.093333</v>
          </cell>
          <cell r="Z256">
            <v>2</v>
          </cell>
          <cell r="AA256">
            <v>1302.5999999999999</v>
          </cell>
          <cell r="AB256">
            <v>3</v>
          </cell>
          <cell r="AC256">
            <v>1276.633333</v>
          </cell>
          <cell r="AD256">
            <v>1</v>
          </cell>
          <cell r="AE256">
            <v>1745.2439999999999</v>
          </cell>
          <cell r="AF256">
            <v>1</v>
          </cell>
          <cell r="AG256">
            <v>1549.9433329999999</v>
          </cell>
          <cell r="AH256">
            <v>3</v>
          </cell>
        </row>
        <row r="257">
          <cell r="B257">
            <v>347.3</v>
          </cell>
          <cell r="C257" t="str">
            <v>347.3</v>
          </cell>
          <cell r="D257">
            <v>4</v>
          </cell>
          <cell r="E257" t="str">
            <v>Aluraffstoren mit Handantrieb</v>
          </cell>
          <cell r="F257" t="str">
            <v>Aluraffstoren mit Handantrieb</v>
          </cell>
          <cell r="G257" t="str">
            <v>Stores vénitiens alu manuels</v>
          </cell>
          <cell r="H257" t="str">
            <v>Stores vénitiens alu manuels</v>
          </cell>
          <cell r="I257" t="str">
            <v>Lamelle alluminio manuale</v>
          </cell>
          <cell r="J257" t="str">
            <v>Lamelle alluminio manuale</v>
          </cell>
          <cell r="K257"/>
          <cell r="L257"/>
          <cell r="M257"/>
          <cell r="N257"/>
          <cell r="O257">
            <v>514.18199700000002</v>
          </cell>
          <cell r="P257">
            <v>23</v>
          </cell>
          <cell r="Q257">
            <v>540.63684499999999</v>
          </cell>
          <cell r="R257">
            <v>4</v>
          </cell>
          <cell r="S257">
            <v>504.43309499999998</v>
          </cell>
          <cell r="T257">
            <v>5</v>
          </cell>
          <cell r="U257">
            <v>567.46400000000006</v>
          </cell>
          <cell r="V257">
            <v>3</v>
          </cell>
          <cell r="W257">
            <v>479.91673500000002</v>
          </cell>
          <cell r="X257">
            <v>4</v>
          </cell>
          <cell r="Y257">
            <v>493.27904799999999</v>
          </cell>
          <cell r="Z257">
            <v>2</v>
          </cell>
          <cell r="AA257">
            <v>463.709048</v>
          </cell>
          <cell r="AB257">
            <v>4</v>
          </cell>
          <cell r="AC257">
            <v>604.82142899999997</v>
          </cell>
          <cell r="AD257">
            <v>1</v>
          </cell>
          <cell r="AE257">
            <v>507.34171400000002</v>
          </cell>
          <cell r="AF257">
            <v>1</v>
          </cell>
          <cell r="AG257">
            <v>556.63714300000004</v>
          </cell>
          <cell r="AH257">
            <v>3</v>
          </cell>
        </row>
        <row r="258">
          <cell r="B258" t="str">
            <v>347.311.111</v>
          </cell>
          <cell r="C258" t="str">
            <v>347.311.111</v>
          </cell>
          <cell r="D258">
            <v>6</v>
          </cell>
          <cell r="E258" t="str">
            <v>Aluraffstoren mm 1400 x 1250 Neubau</v>
          </cell>
          <cell r="F258" t="str">
            <v>Aluraffstoren mm 1400 x 1250 Neubau</v>
          </cell>
          <cell r="G258" t="str">
            <v>Stores à lamelles mm 1400 x 1250 nouvelle construction</v>
          </cell>
          <cell r="H258" t="str">
            <v>Stores à lamelles mm 1400 x 1250 nouvelle construction</v>
          </cell>
          <cell r="I258" t="str">
            <v>Lamelle 1400 x 1250 nuova costruzione</v>
          </cell>
          <cell r="J258" t="str">
            <v>Lamelle 1400 x 1250 nuova costruzione</v>
          </cell>
          <cell r="K258" t="str">
            <v>Stk</v>
          </cell>
          <cell r="L258" t="str">
            <v>pce</v>
          </cell>
          <cell r="M258" t="str">
            <v>pz</v>
          </cell>
          <cell r="N258" t="e">
            <v>#N/A</v>
          </cell>
          <cell r="O258">
            <v>301.09733599999998</v>
          </cell>
          <cell r="P258">
            <v>23</v>
          </cell>
          <cell r="Q258">
            <v>316.83162199999998</v>
          </cell>
          <cell r="R258">
            <v>4</v>
          </cell>
          <cell r="S258">
            <v>305.67166700000001</v>
          </cell>
          <cell r="T258">
            <v>5</v>
          </cell>
          <cell r="U258">
            <v>317.49200000000002</v>
          </cell>
          <cell r="V258">
            <v>3</v>
          </cell>
          <cell r="W258">
            <v>289.19571400000001</v>
          </cell>
          <cell r="X258">
            <v>4</v>
          </cell>
          <cell r="Y258">
            <v>270.51333299999999</v>
          </cell>
          <cell r="Z258">
            <v>2</v>
          </cell>
          <cell r="AA258">
            <v>276.818333</v>
          </cell>
          <cell r="AB258">
            <v>4</v>
          </cell>
          <cell r="AC258">
            <v>363.53333300000003</v>
          </cell>
          <cell r="AD258">
            <v>1</v>
          </cell>
          <cell r="AE258">
            <v>314.54599999999999</v>
          </cell>
          <cell r="AF258">
            <v>1</v>
          </cell>
          <cell r="AG258">
            <v>317.93</v>
          </cell>
          <cell r="AH258">
            <v>3</v>
          </cell>
        </row>
        <row r="259">
          <cell r="B259" t="str">
            <v>347.311.112</v>
          </cell>
          <cell r="C259" t="str">
            <v>347.311.112</v>
          </cell>
          <cell r="D259">
            <v>6</v>
          </cell>
          <cell r="E259" t="str">
            <v>Aluraffstoren mm 1400 x 2000 Neubau</v>
          </cell>
          <cell r="F259" t="str">
            <v>Aluraffstoren mm 1400 x 2000 Neubau</v>
          </cell>
          <cell r="G259" t="str">
            <v>Stores à lamelles mm 1400 x 2000 nouvelle construction</v>
          </cell>
          <cell r="H259" t="str">
            <v>Stores à lamelles mm 1400 x 2000 nouvelle construction</v>
          </cell>
          <cell r="I259" t="str">
            <v>Lamelle mm 1400 x 2000 nuova costruzione</v>
          </cell>
          <cell r="J259" t="str">
            <v>Lamelle mm 1400 x 2000 nuova costruzione</v>
          </cell>
          <cell r="K259" t="str">
            <v>Stk</v>
          </cell>
          <cell r="L259" t="str">
            <v>pce</v>
          </cell>
          <cell r="M259" t="str">
            <v>pz</v>
          </cell>
          <cell r="N259" t="e">
            <v>#N/A</v>
          </cell>
          <cell r="O259">
            <v>354.02458799999999</v>
          </cell>
          <cell r="P259">
            <v>23</v>
          </cell>
          <cell r="Q259">
            <v>370.72190000000001</v>
          </cell>
          <cell r="R259">
            <v>4</v>
          </cell>
          <cell r="S259">
            <v>355.66833300000002</v>
          </cell>
          <cell r="T259">
            <v>5</v>
          </cell>
          <cell r="U259">
            <v>380.50799999999998</v>
          </cell>
          <cell r="V259">
            <v>3</v>
          </cell>
          <cell r="W259">
            <v>342.96142900000001</v>
          </cell>
          <cell r="X259">
            <v>4</v>
          </cell>
          <cell r="Y259">
            <v>320.70333299999999</v>
          </cell>
          <cell r="Z259">
            <v>2</v>
          </cell>
          <cell r="AA259">
            <v>326.97333300000003</v>
          </cell>
          <cell r="AB259">
            <v>4</v>
          </cell>
          <cell r="AC259">
            <v>409.84333299999997</v>
          </cell>
          <cell r="AD259">
            <v>1</v>
          </cell>
          <cell r="AE259">
            <v>360.35599999999999</v>
          </cell>
          <cell r="AF259">
            <v>1</v>
          </cell>
          <cell r="AG259">
            <v>375.70333299999999</v>
          </cell>
          <cell r="AH259">
            <v>3</v>
          </cell>
        </row>
        <row r="260">
          <cell r="B260" t="str">
            <v>347.311.113</v>
          </cell>
          <cell r="C260" t="str">
            <v>347.311.113</v>
          </cell>
          <cell r="D260">
            <v>6</v>
          </cell>
          <cell r="E260" t="str">
            <v>Aluraffstoren mm 2800 x 2000 Neubau</v>
          </cell>
          <cell r="F260" t="str">
            <v>Aluraffstoren mm 2800 x 2000 Neubau</v>
          </cell>
          <cell r="G260" t="str">
            <v>Stores à lamelles mm 2800 x 2000 nouvelle construction</v>
          </cell>
          <cell r="H260" t="str">
            <v>Stores à lamelles mm 2800 x 2000 nouvelle construction</v>
          </cell>
          <cell r="I260" t="str">
            <v>Lamelle mm 2800 x 2000 nuova costruzione</v>
          </cell>
          <cell r="J260" t="str">
            <v>Lamelle mm 2800 x 2000 nuova costruzione</v>
          </cell>
          <cell r="K260" t="str">
            <v>Stk</v>
          </cell>
          <cell r="L260" t="str">
            <v>pce</v>
          </cell>
          <cell r="M260" t="str">
            <v>pz</v>
          </cell>
          <cell r="N260" t="e">
            <v>#N/A</v>
          </cell>
          <cell r="O260">
            <v>510.90032600000001</v>
          </cell>
          <cell r="P260">
            <v>23</v>
          </cell>
          <cell r="Q260">
            <v>510.727644</v>
          </cell>
          <cell r="R260">
            <v>4</v>
          </cell>
          <cell r="S260">
            <v>509.186667</v>
          </cell>
          <cell r="T260">
            <v>5</v>
          </cell>
          <cell r="U260">
            <v>583.06200000000001</v>
          </cell>
          <cell r="V260">
            <v>3</v>
          </cell>
          <cell r="W260">
            <v>497.25</v>
          </cell>
          <cell r="X260">
            <v>4</v>
          </cell>
          <cell r="Y260">
            <v>471.08</v>
          </cell>
          <cell r="Z260">
            <v>2</v>
          </cell>
          <cell r="AA260">
            <v>480.78166700000003</v>
          </cell>
          <cell r="AB260">
            <v>4</v>
          </cell>
          <cell r="AC260">
            <v>564.35333300000002</v>
          </cell>
          <cell r="AD260">
            <v>1</v>
          </cell>
          <cell r="AE260">
            <v>506.88</v>
          </cell>
          <cell r="AF260">
            <v>1</v>
          </cell>
          <cell r="AG260">
            <v>512.57666700000004</v>
          </cell>
          <cell r="AH260">
            <v>3</v>
          </cell>
        </row>
        <row r="261">
          <cell r="B261" t="str">
            <v>347.311.114</v>
          </cell>
          <cell r="C261" t="str">
            <v>347.311.114</v>
          </cell>
          <cell r="D261">
            <v>6</v>
          </cell>
          <cell r="E261" t="str">
            <v>Aluraffstoren mm 1400 x 1250 Renovation</v>
          </cell>
          <cell r="F261" t="str">
            <v>Aluraffstoren mm 1400 x 1250 Renovation</v>
          </cell>
          <cell r="G261" t="str">
            <v>Stores à lamelles 1400 x 1250 rénovation</v>
          </cell>
          <cell r="H261" t="str">
            <v>Stores à lamelles 1400 x 1250 rénovation</v>
          </cell>
          <cell r="I261" t="str">
            <v>Lamelle 1400 x 1250 rinnovo</v>
          </cell>
          <cell r="J261" t="str">
            <v>Lamelle 1400 x 1250 rinnovo</v>
          </cell>
          <cell r="K261" t="str">
            <v>Stk</v>
          </cell>
          <cell r="L261" t="str">
            <v>pce</v>
          </cell>
          <cell r="M261" t="str">
            <v>pz</v>
          </cell>
          <cell r="N261" t="e">
            <v>#N/A</v>
          </cell>
          <cell r="O261">
            <v>396.47218900000001</v>
          </cell>
          <cell r="P261">
            <v>23</v>
          </cell>
          <cell r="Q261">
            <v>449.35950000000003</v>
          </cell>
          <cell r="R261">
            <v>4</v>
          </cell>
          <cell r="S261">
            <v>377.92333300000001</v>
          </cell>
          <cell r="T261">
            <v>5</v>
          </cell>
          <cell r="U261">
            <v>410.60199999999998</v>
          </cell>
          <cell r="V261">
            <v>3</v>
          </cell>
          <cell r="W261">
            <v>341.39428600000002</v>
          </cell>
          <cell r="X261">
            <v>4</v>
          </cell>
          <cell r="Y261">
            <v>410.496667</v>
          </cell>
          <cell r="Z261">
            <v>2</v>
          </cell>
          <cell r="AA261">
            <v>346.81</v>
          </cell>
          <cell r="AB261">
            <v>4</v>
          </cell>
          <cell r="AC261">
            <v>490.85</v>
          </cell>
          <cell r="AD261">
            <v>1</v>
          </cell>
          <cell r="AE261">
            <v>392.62599999999998</v>
          </cell>
          <cell r="AF261">
            <v>1</v>
          </cell>
          <cell r="AG261">
            <v>476.623333</v>
          </cell>
          <cell r="AH261">
            <v>3</v>
          </cell>
        </row>
        <row r="262">
          <cell r="B262" t="str">
            <v>347.311.115</v>
          </cell>
          <cell r="C262" t="str">
            <v>347.311.115</v>
          </cell>
          <cell r="D262">
            <v>6</v>
          </cell>
          <cell r="E262" t="str">
            <v>Aluraffstoren mm 1400 x 2000 Renovation</v>
          </cell>
          <cell r="F262" t="str">
            <v>Aluraffstoren mm 1400 x 2000 Renovation</v>
          </cell>
          <cell r="G262" t="str">
            <v>Stores à lamelles 1400 x 2000 rénovation</v>
          </cell>
          <cell r="H262" t="str">
            <v>Stores à lamelles 1400 x 2000 rénovation</v>
          </cell>
          <cell r="I262" t="str">
            <v>Lamelle mm 1400 x 2000 rinnovo</v>
          </cell>
          <cell r="J262" t="str">
            <v>Lamelle mm 1400 x 2000 rinnovo</v>
          </cell>
          <cell r="K262" t="str">
            <v>Stk</v>
          </cell>
          <cell r="L262" t="str">
            <v>pce</v>
          </cell>
          <cell r="M262" t="str">
            <v>pz</v>
          </cell>
          <cell r="N262" t="e">
            <v>#N/A</v>
          </cell>
          <cell r="O262">
            <v>467.73325899999998</v>
          </cell>
          <cell r="P262">
            <v>23</v>
          </cell>
          <cell r="Q262">
            <v>520.64902800000004</v>
          </cell>
          <cell r="R262">
            <v>4</v>
          </cell>
          <cell r="S262">
            <v>443.48833300000001</v>
          </cell>
          <cell r="T262">
            <v>5</v>
          </cell>
          <cell r="U262">
            <v>494.50799999999998</v>
          </cell>
          <cell r="V262">
            <v>3</v>
          </cell>
          <cell r="W262">
            <v>402.75571400000001</v>
          </cell>
          <cell r="X262">
            <v>4</v>
          </cell>
          <cell r="Y262">
            <v>491.23666700000001</v>
          </cell>
          <cell r="Z262">
            <v>2</v>
          </cell>
          <cell r="AA262">
            <v>412.24</v>
          </cell>
          <cell r="AB262">
            <v>4</v>
          </cell>
          <cell r="AC262">
            <v>572.46</v>
          </cell>
          <cell r="AD262">
            <v>1</v>
          </cell>
          <cell r="AE262">
            <v>449.20600000000002</v>
          </cell>
          <cell r="AF262">
            <v>1</v>
          </cell>
          <cell r="AG262">
            <v>554.98166700000002</v>
          </cell>
          <cell r="AH262">
            <v>3</v>
          </cell>
        </row>
        <row r="263">
          <cell r="B263" t="str">
            <v>347.311.116</v>
          </cell>
          <cell r="C263" t="str">
            <v>347.311.116</v>
          </cell>
          <cell r="D263">
            <v>6</v>
          </cell>
          <cell r="E263" t="str">
            <v>Aluraffstoren mm 2800 x 2000 Renovation</v>
          </cell>
          <cell r="F263" t="str">
            <v>Aluraffstoren mm 2800 x 2000 Renovation</v>
          </cell>
          <cell r="G263" t="str">
            <v>Stores à lamelles 2800 x 2000 rénovation</v>
          </cell>
          <cell r="H263" t="str">
            <v>Stores à lamelles 2800 x 2000 rénovation</v>
          </cell>
          <cell r="I263" t="str">
            <v>Lamelle mm 2800 x 2000 rinnovo</v>
          </cell>
          <cell r="J263" t="str">
            <v>Lamelle mm 2800 x 2000 rinnovo</v>
          </cell>
          <cell r="K263" t="str">
            <v>Stk</v>
          </cell>
          <cell r="L263" t="str">
            <v>pce</v>
          </cell>
          <cell r="M263" t="str">
            <v>pz</v>
          </cell>
          <cell r="N263" t="e">
            <v>#N/A</v>
          </cell>
          <cell r="O263">
            <v>670.10591499999998</v>
          </cell>
          <cell r="P263">
            <v>23</v>
          </cell>
          <cell r="Q263">
            <v>703.52326300000004</v>
          </cell>
          <cell r="R263">
            <v>4</v>
          </cell>
          <cell r="S263">
            <v>633.04333299999996</v>
          </cell>
          <cell r="T263">
            <v>5</v>
          </cell>
          <cell r="U263">
            <v>746.26199999999994</v>
          </cell>
          <cell r="V263">
            <v>3</v>
          </cell>
          <cell r="W263">
            <v>592.161429</v>
          </cell>
          <cell r="X263">
            <v>4</v>
          </cell>
          <cell r="Y263">
            <v>711.88</v>
          </cell>
          <cell r="Z263">
            <v>2</v>
          </cell>
          <cell r="AA263">
            <v>601.18166699999995</v>
          </cell>
          <cell r="AB263">
            <v>4</v>
          </cell>
          <cell r="AC263">
            <v>795.65333299999998</v>
          </cell>
          <cell r="AD263">
            <v>1</v>
          </cell>
          <cell r="AE263">
            <v>615.30999999999995</v>
          </cell>
          <cell r="AF263">
            <v>1</v>
          </cell>
          <cell r="AG263">
            <v>745.91499999999996</v>
          </cell>
          <cell r="AH263">
            <v>3</v>
          </cell>
        </row>
        <row r="264">
          <cell r="B264" t="str">
            <v>347.311.221</v>
          </cell>
          <cell r="C264" t="str">
            <v>347.311.221</v>
          </cell>
          <cell r="D264">
            <v>6</v>
          </cell>
          <cell r="E264" t="str">
            <v>Aluraffstoren mm 2 x 2000 x 2000 Neubau mit Motor</v>
          </cell>
          <cell r="F264" t="str">
            <v>Aluraffstoren mm 2 x 2000 x 2000 Neubau mit Motor</v>
          </cell>
          <cell r="G264" t="str">
            <v>Store à lamelles reliées, en aluminium, entraînement à moteur, mm 2 x 2000 x 2000</v>
          </cell>
          <cell r="H264" t="str">
            <v>Store à lamelles reliées, en aluminium, entraînement à moteur, mm 2 x 2000 x 2000</v>
          </cell>
          <cell r="I264" t="str">
            <v>Lamelle agganciate, di alluminio, Dispositivo di azionamento a motore mm 2 x 2000 x 2000</v>
          </cell>
          <cell r="J264" t="str">
            <v>Lamelle agganciate, di alluminio, Dispositivo di azionamento a motore mm 2 x 2000 x 2000</v>
          </cell>
          <cell r="K264" t="str">
            <v>Stk</v>
          </cell>
          <cell r="L264" t="str">
            <v>pce</v>
          </cell>
          <cell r="M264" t="str">
            <v>pz</v>
          </cell>
          <cell r="N264" t="e">
            <v>#N/A</v>
          </cell>
          <cell r="O264">
            <v>898.94036300000005</v>
          </cell>
          <cell r="P264">
            <v>23</v>
          </cell>
          <cell r="Q264">
            <v>912.64495999999997</v>
          </cell>
          <cell r="R264">
            <v>4</v>
          </cell>
          <cell r="S264">
            <v>906.05</v>
          </cell>
          <cell r="T264">
            <v>5</v>
          </cell>
          <cell r="U264">
            <v>1039.8140000000001</v>
          </cell>
          <cell r="V264">
            <v>3</v>
          </cell>
          <cell r="W264">
            <v>893.69857100000002</v>
          </cell>
          <cell r="X264">
            <v>4</v>
          </cell>
          <cell r="Y264">
            <v>777.04333299999996</v>
          </cell>
          <cell r="Z264">
            <v>2</v>
          </cell>
          <cell r="AA264">
            <v>801.15833299999997</v>
          </cell>
          <cell r="AB264">
            <v>4</v>
          </cell>
          <cell r="AC264">
            <v>1037.0566670000001</v>
          </cell>
          <cell r="AD264">
            <v>1</v>
          </cell>
          <cell r="AE264">
            <v>912.46799999999996</v>
          </cell>
          <cell r="AF264">
            <v>1</v>
          </cell>
          <cell r="AG264">
            <v>912.73</v>
          </cell>
          <cell r="AH264">
            <v>3</v>
          </cell>
        </row>
        <row r="265">
          <cell r="B265">
            <v>347.5</v>
          </cell>
          <cell r="C265" t="str">
            <v>347.5</v>
          </cell>
          <cell r="D265">
            <v>4</v>
          </cell>
          <cell r="E265" t="str">
            <v>Gelenkarmmarkisen</v>
          </cell>
          <cell r="F265" t="str">
            <v>Gelenkarmmarkisen</v>
          </cell>
          <cell r="G265" t="str">
            <v>Stores à bras articulés</v>
          </cell>
          <cell r="H265" t="str">
            <v>Stores à bras articulés</v>
          </cell>
          <cell r="I265" t="str">
            <v>Tende a bracci articolati</v>
          </cell>
          <cell r="J265" t="str">
            <v>Tende a bracci articolati</v>
          </cell>
          <cell r="K265"/>
          <cell r="L265"/>
          <cell r="M265"/>
          <cell r="N265"/>
          <cell r="O265">
            <v>1021.568587</v>
          </cell>
          <cell r="P265">
            <v>24</v>
          </cell>
          <cell r="Q265">
            <v>1160.886978</v>
          </cell>
          <cell r="R265">
            <v>5</v>
          </cell>
          <cell r="S265">
            <v>912.63416700000005</v>
          </cell>
          <cell r="T265">
            <v>5</v>
          </cell>
          <cell r="U265">
            <v>1030.9535000000001</v>
          </cell>
          <cell r="V265">
            <v>3</v>
          </cell>
          <cell r="W265">
            <v>1045.101304</v>
          </cell>
          <cell r="X265">
            <v>4</v>
          </cell>
          <cell r="Y265">
            <v>983.63750000000005</v>
          </cell>
          <cell r="Z265">
            <v>2</v>
          </cell>
          <cell r="AA265">
            <v>880.02125000000001</v>
          </cell>
          <cell r="AB265">
            <v>4</v>
          </cell>
          <cell r="AC265">
            <v>1216.8941669999999</v>
          </cell>
          <cell r="AD265">
            <v>1</v>
          </cell>
          <cell r="AE265">
            <v>1161.9880949999999</v>
          </cell>
          <cell r="AF265">
            <v>2</v>
          </cell>
          <cell r="AG265">
            <v>1160.3578259999999</v>
          </cell>
          <cell r="AH265">
            <v>3</v>
          </cell>
        </row>
        <row r="266">
          <cell r="B266" t="str">
            <v>347.511.121</v>
          </cell>
          <cell r="C266" t="str">
            <v>347.511.121</v>
          </cell>
          <cell r="D266">
            <v>6</v>
          </cell>
          <cell r="E266" t="str">
            <v>Gelenkarmmarkisen Neubau</v>
          </cell>
          <cell r="F266" t="str">
            <v>Gelenkarmmarkisen Neubau</v>
          </cell>
          <cell r="G266" t="str">
            <v>Stores à bras articulés nouvelle construction</v>
          </cell>
          <cell r="H266" t="str">
            <v>Stores à bras articulés nouvelle construction</v>
          </cell>
          <cell r="I266" t="str">
            <v>Tende a bracci articolati nuova costruzione</v>
          </cell>
          <cell r="J266" t="str">
            <v>Tende a bracci articolati nuova costruzione</v>
          </cell>
          <cell r="K266" t="str">
            <v>Stk</v>
          </cell>
          <cell r="L266" t="str">
            <v>pce</v>
          </cell>
          <cell r="M266" t="str">
            <v>pz</v>
          </cell>
          <cell r="N266" t="e">
            <v>#N/A</v>
          </cell>
          <cell r="O266">
            <v>720.82528000000002</v>
          </cell>
          <cell r="P266">
            <v>24</v>
          </cell>
          <cell r="Q266">
            <v>764.83864100000005</v>
          </cell>
          <cell r="R266">
            <v>5</v>
          </cell>
          <cell r="S266">
            <v>682.90833299999997</v>
          </cell>
          <cell r="T266">
            <v>5</v>
          </cell>
          <cell r="U266">
            <v>769.89599999999996</v>
          </cell>
          <cell r="V266">
            <v>3</v>
          </cell>
          <cell r="W266">
            <v>678.69714299999998</v>
          </cell>
          <cell r="X266">
            <v>4</v>
          </cell>
          <cell r="Y266">
            <v>688.72333300000003</v>
          </cell>
          <cell r="Z266">
            <v>2</v>
          </cell>
          <cell r="AA266">
            <v>674.71666700000003</v>
          </cell>
          <cell r="AB266">
            <v>4</v>
          </cell>
          <cell r="AC266">
            <v>925.02</v>
          </cell>
          <cell r="AD266">
            <v>1</v>
          </cell>
          <cell r="AE266">
            <v>885.48333300000002</v>
          </cell>
          <cell r="AF266">
            <v>2</v>
          </cell>
          <cell r="AG266">
            <v>706.86166700000001</v>
          </cell>
          <cell r="AH266">
            <v>3</v>
          </cell>
        </row>
        <row r="267">
          <cell r="B267" t="str">
            <v>347.511.131</v>
          </cell>
          <cell r="C267" t="str">
            <v>347.511.131</v>
          </cell>
          <cell r="D267">
            <v>6</v>
          </cell>
          <cell r="E267" t="str">
            <v>Markisen mm 2500 x 5500 Neubau</v>
          </cell>
          <cell r="F267" t="str">
            <v>Markisen mm 2500 x 5500 Neubau</v>
          </cell>
          <cell r="G267" t="str">
            <v>Stores à bannes mm 2500 x 5500 nouvelle construction</v>
          </cell>
          <cell r="H267" t="str">
            <v>Stores à bannes mm 2500 x 5500 nouvelle construction</v>
          </cell>
          <cell r="I267" t="str">
            <v>Tende da sole mm 2500 x 5500 nuova costruzione</v>
          </cell>
          <cell r="J267" t="str">
            <v>Tende da sole mm 2500 x 5500 nuova costruzione</v>
          </cell>
          <cell r="K267" t="str">
            <v>Stk</v>
          </cell>
          <cell r="L267" t="str">
            <v>pce</v>
          </cell>
          <cell r="M267" t="str">
            <v>pz</v>
          </cell>
          <cell r="N267" t="e">
            <v>#N/A</v>
          </cell>
          <cell r="O267">
            <v>1053.677576</v>
          </cell>
          <cell r="P267">
            <v>22</v>
          </cell>
          <cell r="Q267">
            <v>1041.229527</v>
          </cell>
          <cell r="R267">
            <v>4</v>
          </cell>
          <cell r="S267">
            <v>969.58666700000003</v>
          </cell>
          <cell r="T267">
            <v>5</v>
          </cell>
          <cell r="U267">
            <v>1051.4659999999999</v>
          </cell>
          <cell r="V267">
            <v>3</v>
          </cell>
          <cell r="W267">
            <v>1205.051667</v>
          </cell>
          <cell r="X267">
            <v>3</v>
          </cell>
          <cell r="Y267">
            <v>1010.176667</v>
          </cell>
          <cell r="Z267">
            <v>2</v>
          </cell>
          <cell r="AA267">
            <v>934.91166699999997</v>
          </cell>
          <cell r="AB267">
            <v>4</v>
          </cell>
          <cell r="AC267">
            <v>1260.9766669999999</v>
          </cell>
          <cell r="AD267">
            <v>1</v>
          </cell>
          <cell r="AE267">
            <v>1187.92</v>
          </cell>
          <cell r="AF267">
            <v>2</v>
          </cell>
          <cell r="AG267">
            <v>970.73599999999999</v>
          </cell>
          <cell r="AH267">
            <v>2</v>
          </cell>
        </row>
        <row r="268">
          <cell r="B268" t="str">
            <v>347.511.122</v>
          </cell>
          <cell r="C268" t="str">
            <v>347.511.122</v>
          </cell>
          <cell r="D268">
            <v>6</v>
          </cell>
          <cell r="E268" t="str">
            <v>Gelenkarmmarkisen Renovation</v>
          </cell>
          <cell r="F268" t="str">
            <v>Gelenkarmmarkisen Renovation</v>
          </cell>
          <cell r="G268" t="str">
            <v>Stores à bras articulés rénovation</v>
          </cell>
          <cell r="H268" t="str">
            <v>Stores à bras articulés rénovation</v>
          </cell>
          <cell r="I268" t="str">
            <v>Tende a bracci articolati rinnovo</v>
          </cell>
          <cell r="J268" t="str">
            <v>Tende a bracci articolati rinnovo</v>
          </cell>
          <cell r="K268" t="str">
            <v>Stk</v>
          </cell>
          <cell r="L268" t="str">
            <v>pce</v>
          </cell>
          <cell r="M268" t="str">
            <v>pz</v>
          </cell>
          <cell r="N268" t="e">
            <v>#N/A</v>
          </cell>
          <cell r="O268">
            <v>1002.600935</v>
          </cell>
          <cell r="P268">
            <v>21</v>
          </cell>
          <cell r="Q268">
            <v>1221.3583779999999</v>
          </cell>
          <cell r="R268">
            <v>4</v>
          </cell>
          <cell r="S268">
            <v>879.16833299999996</v>
          </cell>
          <cell r="T268">
            <v>5</v>
          </cell>
          <cell r="U268">
            <v>991.12599999999998</v>
          </cell>
          <cell r="V268">
            <v>3</v>
          </cell>
          <cell r="W268">
            <v>1046.3119999999999</v>
          </cell>
          <cell r="X268">
            <v>2</v>
          </cell>
          <cell r="Y268">
            <v>927.84</v>
          </cell>
          <cell r="Z268">
            <v>2</v>
          </cell>
          <cell r="AA268">
            <v>810.501667</v>
          </cell>
          <cell r="AB268">
            <v>4</v>
          </cell>
          <cell r="AC268">
            <v>1141.97</v>
          </cell>
          <cell r="AD268">
            <v>1</v>
          </cell>
          <cell r="AE268">
            <v>1123.92</v>
          </cell>
          <cell r="AF268">
            <v>1</v>
          </cell>
          <cell r="AG268">
            <v>1268.1833329999999</v>
          </cell>
          <cell r="AH268">
            <v>3</v>
          </cell>
        </row>
        <row r="269">
          <cell r="B269" t="str">
            <v>347.511.132</v>
          </cell>
          <cell r="C269" t="str">
            <v>347.511.132</v>
          </cell>
          <cell r="D269">
            <v>6</v>
          </cell>
          <cell r="E269" t="str">
            <v>Markisen mm 2500 x 5500 Renovation</v>
          </cell>
          <cell r="F269" t="str">
            <v>Markisen mm 2500 x 5500 Renovation</v>
          </cell>
          <cell r="G269" t="str">
            <v>Stores à bannes 2500 x 5500 rénovation</v>
          </cell>
          <cell r="H269" t="str">
            <v>Stores à bannes 2500 x 5500 rénovation</v>
          </cell>
          <cell r="I269" t="str">
            <v>Tende da sole mm 2500 x 5500 rinnovo</v>
          </cell>
          <cell r="J269" t="str">
            <v>Tende da sole mm 2500 x 5500 rinnovo</v>
          </cell>
          <cell r="K269" t="str">
            <v>Stk</v>
          </cell>
          <cell r="L269" t="str">
            <v>pce</v>
          </cell>
          <cell r="M269" t="str">
            <v>pz</v>
          </cell>
          <cell r="N269" t="e">
            <v>#N/A</v>
          </cell>
          <cell r="O269">
            <v>1329.4027880000001</v>
          </cell>
          <cell r="P269">
            <v>21</v>
          </cell>
          <cell r="Q269">
            <v>1612.7252000000001</v>
          </cell>
          <cell r="R269">
            <v>4</v>
          </cell>
          <cell r="S269">
            <v>1118.873333</v>
          </cell>
          <cell r="T269">
            <v>5</v>
          </cell>
          <cell r="U269">
            <v>1311.326</v>
          </cell>
          <cell r="V269">
            <v>3</v>
          </cell>
          <cell r="W269">
            <v>1364.9159999999999</v>
          </cell>
          <cell r="X269">
            <v>2</v>
          </cell>
          <cell r="Y269">
            <v>1307.81</v>
          </cell>
          <cell r="Z269">
            <v>2</v>
          </cell>
          <cell r="AA269">
            <v>1099.9549999999999</v>
          </cell>
          <cell r="AB269">
            <v>4</v>
          </cell>
          <cell r="AC269">
            <v>1539.61</v>
          </cell>
          <cell r="AD269">
            <v>1</v>
          </cell>
          <cell r="AE269">
            <v>1505.93</v>
          </cell>
          <cell r="AF269">
            <v>1</v>
          </cell>
          <cell r="AG269">
            <v>1664.0466670000001</v>
          </cell>
          <cell r="AH269">
            <v>3</v>
          </cell>
        </row>
        <row r="270">
          <cell r="B270">
            <v>350.01</v>
          </cell>
          <cell r="C270" t="str">
            <v>350.01</v>
          </cell>
          <cell r="D270">
            <v>4</v>
          </cell>
          <cell r="E270" t="str">
            <v>Spenglerarbeiten</v>
          </cell>
          <cell r="F270" t="str">
            <v>Spenglerarbeiten</v>
          </cell>
          <cell r="G270" t="str">
            <v>Ferblanterie</v>
          </cell>
          <cell r="H270" t="str">
            <v>Ferblanterie</v>
          </cell>
          <cell r="I270" t="str">
            <v>Lattoneria</v>
          </cell>
          <cell r="J270" t="str">
            <v>Lattoneria</v>
          </cell>
          <cell r="K270"/>
          <cell r="L270"/>
          <cell r="M270"/>
          <cell r="N270"/>
          <cell r="O270">
            <v>75.442764999999994</v>
          </cell>
          <cell r="P270">
            <v>58</v>
          </cell>
          <cell r="Q270">
            <v>89.791358000000002</v>
          </cell>
          <cell r="R270">
            <v>8</v>
          </cell>
          <cell r="S270">
            <v>74.309117999999998</v>
          </cell>
          <cell r="T270">
            <v>10</v>
          </cell>
          <cell r="U270">
            <v>75.024693999999997</v>
          </cell>
          <cell r="V270">
            <v>8</v>
          </cell>
          <cell r="W270">
            <v>71.378805999999997</v>
          </cell>
          <cell r="X270">
            <v>11</v>
          </cell>
          <cell r="Y270">
            <v>69.965181999999999</v>
          </cell>
          <cell r="Z270">
            <v>9</v>
          </cell>
          <cell r="AA270">
            <v>64.805650999999997</v>
          </cell>
          <cell r="AB270">
            <v>9</v>
          </cell>
          <cell r="AC270">
            <v>78.363647</v>
          </cell>
          <cell r="AD270">
            <v>3</v>
          </cell>
          <cell r="AE270">
            <v>96.053471000000002</v>
          </cell>
          <cell r="AF270">
            <v>3</v>
          </cell>
          <cell r="AG270">
            <v>86.782038</v>
          </cell>
          <cell r="AH270">
            <v>5</v>
          </cell>
        </row>
        <row r="271">
          <cell r="B271">
            <v>351</v>
          </cell>
          <cell r="C271" t="str">
            <v>351</v>
          </cell>
          <cell r="D271">
            <v>5</v>
          </cell>
          <cell r="E271" t="str">
            <v>Spenglerarbeiten</v>
          </cell>
          <cell r="F271" t="str">
            <v>Spenglerarbeiten</v>
          </cell>
          <cell r="G271" t="str">
            <v>Ferblanterie</v>
          </cell>
          <cell r="H271" t="str">
            <v>Ferblanterie</v>
          </cell>
          <cell r="I271" t="str">
            <v>Lattoneria</v>
          </cell>
          <cell r="J271" t="str">
            <v>Lattoneria</v>
          </cell>
          <cell r="K271"/>
          <cell r="L271"/>
          <cell r="M271"/>
          <cell r="N271"/>
          <cell r="O271">
            <v>78.435992999999996</v>
          </cell>
          <cell r="P271">
            <v>58</v>
          </cell>
          <cell r="Q271">
            <v>95.343267999999995</v>
          </cell>
          <cell r="R271">
            <v>8</v>
          </cell>
          <cell r="S271">
            <v>77.855600999999993</v>
          </cell>
          <cell r="T271">
            <v>10</v>
          </cell>
          <cell r="U271">
            <v>76.797381000000001</v>
          </cell>
          <cell r="V271">
            <v>8</v>
          </cell>
          <cell r="W271">
            <v>73.604239000000007</v>
          </cell>
          <cell r="X271">
            <v>11</v>
          </cell>
          <cell r="Y271">
            <v>74.070931999999999</v>
          </cell>
          <cell r="Z271">
            <v>9</v>
          </cell>
          <cell r="AA271">
            <v>66.848861999999997</v>
          </cell>
          <cell r="AB271">
            <v>9</v>
          </cell>
          <cell r="AC271">
            <v>73.688800000000001</v>
          </cell>
          <cell r="AD271">
            <v>3</v>
          </cell>
          <cell r="AE271">
            <v>102.290588</v>
          </cell>
          <cell r="AF271">
            <v>3</v>
          </cell>
          <cell r="AG271">
            <v>92.004666999999998</v>
          </cell>
          <cell r="AH271">
            <v>5</v>
          </cell>
        </row>
        <row r="272">
          <cell r="B272" t="str">
            <v>351.211.112</v>
          </cell>
          <cell r="C272" t="str">
            <v>351.211.112</v>
          </cell>
          <cell r="D272">
            <v>6</v>
          </cell>
          <cell r="E272" t="str">
            <v>Dachrinnen Halbrund CrNi-Stahl</v>
          </cell>
          <cell r="F272" t="str">
            <v>Dachrinnen Halbrund CrNi-Stahl</v>
          </cell>
          <cell r="G272" t="str">
            <v>Chéneaux mi-ronds acier CrNi</v>
          </cell>
          <cell r="H272" t="str">
            <v>Chéneaux mi-ronds acier CrNi</v>
          </cell>
          <cell r="I272" t="str">
            <v>Canali di gronda semicircolari acciaio CrNi</v>
          </cell>
          <cell r="J272" t="str">
            <v>Canali di gronda semicircolari acciaio CrNi</v>
          </cell>
          <cell r="K272" t="str">
            <v>m</v>
          </cell>
          <cell r="L272" t="str">
            <v>m</v>
          </cell>
          <cell r="M272" t="str">
            <v>m</v>
          </cell>
          <cell r="N272" t="e">
            <v>#N/A</v>
          </cell>
          <cell r="O272">
            <v>25.918448999999999</v>
          </cell>
          <cell r="P272">
            <v>56</v>
          </cell>
          <cell r="Q272">
            <v>31.441558000000001</v>
          </cell>
          <cell r="R272">
            <v>8</v>
          </cell>
          <cell r="S272">
            <v>24.186923</v>
          </cell>
          <cell r="T272">
            <v>10</v>
          </cell>
          <cell r="U272">
            <v>26.030909000000001</v>
          </cell>
          <cell r="V272">
            <v>8</v>
          </cell>
          <cell r="W272">
            <v>24.505624999999998</v>
          </cell>
          <cell r="X272">
            <v>10</v>
          </cell>
          <cell r="Y272">
            <v>24.413</v>
          </cell>
          <cell r="Z272">
            <v>8</v>
          </cell>
          <cell r="AA272">
            <v>22.089231000000002</v>
          </cell>
          <cell r="AB272">
            <v>9</v>
          </cell>
          <cell r="AC272">
            <v>28.795000000000002</v>
          </cell>
          <cell r="AD272">
            <v>3</v>
          </cell>
          <cell r="AE272">
            <v>31.75</v>
          </cell>
          <cell r="AF272">
            <v>3</v>
          </cell>
          <cell r="AG272">
            <v>31.293333000000001</v>
          </cell>
          <cell r="AH272">
            <v>5</v>
          </cell>
        </row>
        <row r="273">
          <cell r="B273" t="str">
            <v>351.211.312</v>
          </cell>
          <cell r="C273" t="str">
            <v>351.211.312</v>
          </cell>
          <cell r="D273">
            <v>6</v>
          </cell>
          <cell r="E273" t="str">
            <v>Rinnenhalter CrNi-Stahl</v>
          </cell>
          <cell r="F273" t="str">
            <v>Rinnenhalter CrNi-Stahl</v>
          </cell>
          <cell r="G273" t="str">
            <v>Crochets de chéneaux acier CrNi</v>
          </cell>
          <cell r="H273" t="str">
            <v>Crochets de chéneaux acier CrNi</v>
          </cell>
          <cell r="I273" t="str">
            <v>Supporti per canali di gronda acciaio CrNi</v>
          </cell>
          <cell r="J273" t="str">
            <v>Supporti per canali di gronda acciaio CrNi</v>
          </cell>
          <cell r="K273" t="str">
            <v>Stk</v>
          </cell>
          <cell r="L273" t="str">
            <v>pce</v>
          </cell>
          <cell r="M273" t="str">
            <v>pz</v>
          </cell>
          <cell r="N273" t="e">
            <v>#N/A</v>
          </cell>
          <cell r="O273">
            <v>14.207452999999999</v>
          </cell>
          <cell r="P273">
            <v>57</v>
          </cell>
          <cell r="Q273">
            <v>16.485759000000002</v>
          </cell>
          <cell r="R273">
            <v>8</v>
          </cell>
          <cell r="S273">
            <v>15.293077</v>
          </cell>
          <cell r="T273">
            <v>10</v>
          </cell>
          <cell r="U273">
            <v>13.717273</v>
          </cell>
          <cell r="V273">
            <v>8</v>
          </cell>
          <cell r="W273">
            <v>13.042941000000001</v>
          </cell>
          <cell r="X273">
            <v>11</v>
          </cell>
          <cell r="Y273">
            <v>14.028</v>
          </cell>
          <cell r="Z273">
            <v>8</v>
          </cell>
          <cell r="AA273">
            <v>11.438461999999999</v>
          </cell>
          <cell r="AB273">
            <v>9</v>
          </cell>
          <cell r="AC273">
            <v>12.4575</v>
          </cell>
          <cell r="AD273">
            <v>3</v>
          </cell>
          <cell r="AE273">
            <v>14.944000000000001</v>
          </cell>
          <cell r="AF273">
            <v>3</v>
          </cell>
          <cell r="AG273">
            <v>17.226666999999999</v>
          </cell>
          <cell r="AH273">
            <v>5</v>
          </cell>
        </row>
        <row r="274">
          <cell r="B274" t="str">
            <v>351.211.114</v>
          </cell>
          <cell r="C274" t="str">
            <v>351.211.114</v>
          </cell>
          <cell r="D274">
            <v>6</v>
          </cell>
          <cell r="E274" t="str">
            <v>Dachrinnen Halbrund Kupfer</v>
          </cell>
          <cell r="F274" t="str">
            <v>Dachrinnen Halbrund Kupfer</v>
          </cell>
          <cell r="G274" t="str">
            <v>Chéneaux mi-ronds en cuivre</v>
          </cell>
          <cell r="H274" t="str">
            <v>Chéneaux mi-ronds en cuivre</v>
          </cell>
          <cell r="I274" t="str">
            <v>Canali di gronda semicircolari di rame</v>
          </cell>
          <cell r="J274" t="str">
            <v>Canali di gronda semicircolari di rame</v>
          </cell>
          <cell r="K274" t="str">
            <v>m</v>
          </cell>
          <cell r="L274" t="str">
            <v>m</v>
          </cell>
          <cell r="M274" t="str">
            <v>m</v>
          </cell>
          <cell r="N274" t="e">
            <v>#N/A</v>
          </cell>
          <cell r="O274">
            <v>31.357481</v>
          </cell>
          <cell r="P274">
            <v>55</v>
          </cell>
          <cell r="Q274">
            <v>35.720120999999999</v>
          </cell>
          <cell r="R274">
            <v>7</v>
          </cell>
          <cell r="S274">
            <v>30.163077000000001</v>
          </cell>
          <cell r="T274">
            <v>10</v>
          </cell>
          <cell r="U274">
            <v>31.592727</v>
          </cell>
          <cell r="V274">
            <v>8</v>
          </cell>
          <cell r="W274">
            <v>29.912941</v>
          </cell>
          <cell r="X274">
            <v>11</v>
          </cell>
          <cell r="Y274">
            <v>31.127272999999999</v>
          </cell>
          <cell r="Z274">
            <v>9</v>
          </cell>
          <cell r="AA274">
            <v>28.951667</v>
          </cell>
          <cell r="AB274">
            <v>8</v>
          </cell>
          <cell r="AC274">
            <v>29.653333</v>
          </cell>
          <cell r="AD274">
            <v>2</v>
          </cell>
          <cell r="AE274">
            <v>32.11</v>
          </cell>
          <cell r="AF274">
            <v>2</v>
          </cell>
          <cell r="AG274">
            <v>37.454999999999998</v>
          </cell>
          <cell r="AH274">
            <v>5</v>
          </cell>
        </row>
        <row r="275">
          <cell r="B275" t="str">
            <v>351.251.112</v>
          </cell>
          <cell r="C275" t="str">
            <v>351.251.112</v>
          </cell>
          <cell r="D275">
            <v>6</v>
          </cell>
          <cell r="E275" t="str">
            <v>Ablaufrohre rund CrNi-Stahl</v>
          </cell>
          <cell r="F275" t="str">
            <v>Ablaufrohre rund CrNi-Stahl</v>
          </cell>
          <cell r="G275" t="str">
            <v>Tuyau de descente ronds acier CrNi</v>
          </cell>
          <cell r="H275" t="str">
            <v>Tuyau de descente ronds acier CrNi</v>
          </cell>
          <cell r="I275" t="str">
            <v>Pluviale tondo acciaio CrNi</v>
          </cell>
          <cell r="J275" t="str">
            <v>Pluviale tondo acciaio CrNi</v>
          </cell>
          <cell r="K275" t="str">
            <v>m</v>
          </cell>
          <cell r="L275" t="str">
            <v>m</v>
          </cell>
          <cell r="M275" t="str">
            <v>m</v>
          </cell>
          <cell r="N275" t="e">
            <v>#N/A</v>
          </cell>
          <cell r="O275">
            <v>27.714621000000001</v>
          </cell>
          <cell r="P275">
            <v>56</v>
          </cell>
          <cell r="Q275">
            <v>33.543036000000001</v>
          </cell>
          <cell r="R275">
            <v>8</v>
          </cell>
          <cell r="S275">
            <v>27.952307999999999</v>
          </cell>
          <cell r="T275">
            <v>10</v>
          </cell>
          <cell r="U275">
            <v>26.573636</v>
          </cell>
          <cell r="V275">
            <v>8</v>
          </cell>
          <cell r="W275">
            <v>26.446249999999999</v>
          </cell>
          <cell r="X275">
            <v>10</v>
          </cell>
          <cell r="Y275">
            <v>24.635000000000002</v>
          </cell>
          <cell r="Z275">
            <v>8</v>
          </cell>
          <cell r="AA275">
            <v>22.469231000000001</v>
          </cell>
          <cell r="AB275">
            <v>9</v>
          </cell>
          <cell r="AC275">
            <v>31.462499999999999</v>
          </cell>
          <cell r="AD275">
            <v>3</v>
          </cell>
          <cell r="AE275">
            <v>33.805999999999997</v>
          </cell>
          <cell r="AF275">
            <v>3</v>
          </cell>
          <cell r="AG275">
            <v>33.416666999999997</v>
          </cell>
          <cell r="AH275">
            <v>5</v>
          </cell>
        </row>
        <row r="276">
          <cell r="B276" t="str">
            <v>351.251.222</v>
          </cell>
          <cell r="C276" t="str">
            <v>351.251.222</v>
          </cell>
          <cell r="D276">
            <v>6</v>
          </cell>
          <cell r="E276" t="str">
            <v>Rohrschelle CrNi-Stahl</v>
          </cell>
          <cell r="F276" t="str">
            <v>Rohrschelle CrNi-Stahl</v>
          </cell>
          <cell r="G276" t="str">
            <v>Colliers en acier CrNi</v>
          </cell>
          <cell r="H276" t="str">
            <v>Colliers en acier CrNi</v>
          </cell>
          <cell r="I276" t="str">
            <v>Braccialetti acciaio CrNi</v>
          </cell>
          <cell r="J276" t="str">
            <v>Braccialetti acciaio CrNi</v>
          </cell>
          <cell r="K276" t="str">
            <v>Stk</v>
          </cell>
          <cell r="L276" t="str">
            <v>pce</v>
          </cell>
          <cell r="M276" t="str">
            <v>pz</v>
          </cell>
          <cell r="N276" t="e">
            <v>#N/A</v>
          </cell>
          <cell r="O276">
            <v>27.627867999999999</v>
          </cell>
          <cell r="P276">
            <v>54</v>
          </cell>
          <cell r="Q276">
            <v>36.749260999999997</v>
          </cell>
          <cell r="R276">
            <v>8</v>
          </cell>
          <cell r="S276">
            <v>26.585833000000001</v>
          </cell>
          <cell r="T276">
            <v>9</v>
          </cell>
          <cell r="U276">
            <v>26.6</v>
          </cell>
          <cell r="V276">
            <v>8</v>
          </cell>
          <cell r="W276">
            <v>23.211333</v>
          </cell>
          <cell r="X276">
            <v>9</v>
          </cell>
          <cell r="Y276">
            <v>27.204000000000001</v>
          </cell>
          <cell r="Z276">
            <v>8</v>
          </cell>
          <cell r="AA276">
            <v>22.849231</v>
          </cell>
          <cell r="AB276">
            <v>9</v>
          </cell>
          <cell r="AC276">
            <v>26.377500000000001</v>
          </cell>
          <cell r="AD276">
            <v>3</v>
          </cell>
          <cell r="AE276">
            <v>38.298000000000002</v>
          </cell>
          <cell r="AF276">
            <v>3</v>
          </cell>
          <cell r="AG276">
            <v>36.005000000000003</v>
          </cell>
          <cell r="AH276">
            <v>5</v>
          </cell>
        </row>
        <row r="277">
          <cell r="B277" t="str">
            <v>351.211.314</v>
          </cell>
          <cell r="C277" t="str">
            <v>351.211.314</v>
          </cell>
          <cell r="D277">
            <v>6</v>
          </cell>
          <cell r="E277" t="str">
            <v>Rinnenhalter Kupfer</v>
          </cell>
          <cell r="F277" t="str">
            <v>Rinnenhalter Kupfer</v>
          </cell>
          <cell r="G277" t="str">
            <v>Crochets de chéneau en cuivre</v>
          </cell>
          <cell r="H277" t="str">
            <v>Crochets de chéneau en cuivre</v>
          </cell>
          <cell r="I277" t="str">
            <v>Supporti per canale di rame</v>
          </cell>
          <cell r="J277" t="str">
            <v>Supporti per canale di rame</v>
          </cell>
          <cell r="K277" t="str">
            <v>Stk</v>
          </cell>
          <cell r="L277" t="str">
            <v>pce</v>
          </cell>
          <cell r="M277" t="str">
            <v>pz</v>
          </cell>
          <cell r="N277" t="e">
            <v>#N/A</v>
          </cell>
          <cell r="O277">
            <v>15.981563</v>
          </cell>
          <cell r="P277">
            <v>54</v>
          </cell>
          <cell r="Q277">
            <v>17.943216</v>
          </cell>
          <cell r="R277">
            <v>7</v>
          </cell>
          <cell r="S277">
            <v>17.874614999999999</v>
          </cell>
          <cell r="T277">
            <v>10</v>
          </cell>
          <cell r="U277">
            <v>15.545455</v>
          </cell>
          <cell r="V277">
            <v>8</v>
          </cell>
          <cell r="W277">
            <v>15.018750000000001</v>
          </cell>
          <cell r="X277">
            <v>10</v>
          </cell>
          <cell r="Y277">
            <v>14.950908999999999</v>
          </cell>
          <cell r="Z277">
            <v>9</v>
          </cell>
          <cell r="AA277">
            <v>13.35</v>
          </cell>
          <cell r="AB277">
            <v>8</v>
          </cell>
          <cell r="AC277">
            <v>13.54</v>
          </cell>
          <cell r="AD277">
            <v>2</v>
          </cell>
          <cell r="AE277">
            <v>17.395</v>
          </cell>
          <cell r="AF277">
            <v>2</v>
          </cell>
          <cell r="AG277">
            <v>18.206666999999999</v>
          </cell>
          <cell r="AH277">
            <v>5</v>
          </cell>
        </row>
        <row r="278">
          <cell r="B278" t="str">
            <v>351.311.113</v>
          </cell>
          <cell r="C278" t="str">
            <v>351.311.113</v>
          </cell>
          <cell r="D278">
            <v>6</v>
          </cell>
          <cell r="E278" t="str">
            <v>Einlaufbleche CrNi-Stahl</v>
          </cell>
          <cell r="F278" t="str">
            <v>Einlaufbleche CrNi-Stahl</v>
          </cell>
          <cell r="G278" t="str">
            <v>Bavettes pour couvertures en acier CrNi</v>
          </cell>
          <cell r="H278" t="str">
            <v>Bavettes pour couvertures en acier CrNi</v>
          </cell>
          <cell r="I278" t="str">
            <v>Scossalini acciaio CrNi</v>
          </cell>
          <cell r="J278" t="str">
            <v>Scossalini acciaio CrNi</v>
          </cell>
          <cell r="K278" t="str">
            <v>m</v>
          </cell>
          <cell r="L278" t="str">
            <v>m</v>
          </cell>
          <cell r="M278" t="str">
            <v>m</v>
          </cell>
          <cell r="N278" t="e">
            <v>#N/A</v>
          </cell>
          <cell r="O278">
            <v>23.331116000000002</v>
          </cell>
          <cell r="P278">
            <v>54</v>
          </cell>
          <cell r="Q278">
            <v>28.741033999999999</v>
          </cell>
          <cell r="R278">
            <v>8</v>
          </cell>
          <cell r="S278">
            <v>22.190833000000001</v>
          </cell>
          <cell r="T278">
            <v>9</v>
          </cell>
          <cell r="U278">
            <v>22.506364000000001</v>
          </cell>
          <cell r="V278">
            <v>8</v>
          </cell>
          <cell r="W278">
            <v>22.206666999999999</v>
          </cell>
          <cell r="X278">
            <v>9</v>
          </cell>
          <cell r="Y278">
            <v>23.324000000000002</v>
          </cell>
          <cell r="Z278">
            <v>8</v>
          </cell>
          <cell r="AA278">
            <v>19.605384999999998</v>
          </cell>
          <cell r="AB278">
            <v>9</v>
          </cell>
          <cell r="AC278">
            <v>20.807500000000001</v>
          </cell>
          <cell r="AD278">
            <v>3</v>
          </cell>
          <cell r="AE278">
            <v>28.164000000000001</v>
          </cell>
          <cell r="AF278">
            <v>3</v>
          </cell>
          <cell r="AG278">
            <v>29.018332999999998</v>
          </cell>
          <cell r="AH278">
            <v>5</v>
          </cell>
        </row>
        <row r="279">
          <cell r="B279" t="str">
            <v>351.381.113</v>
          </cell>
          <cell r="C279" t="str">
            <v>351.381.113</v>
          </cell>
          <cell r="D279">
            <v>6</v>
          </cell>
          <cell r="E279" t="str">
            <v>Einfassung rund CrNi-Stahl</v>
          </cell>
          <cell r="F279" t="str">
            <v>Einfassung rund CrNi-Stahl</v>
          </cell>
          <cell r="G279" t="str">
            <v>Garnitures rondes acier CrNi</v>
          </cell>
          <cell r="H279" t="str">
            <v>Garnitures rondes acier CrNi</v>
          </cell>
          <cell r="I279" t="str">
            <v>Converse rotonde acciaio CrNi</v>
          </cell>
          <cell r="J279" t="str">
            <v>Converse rotonde acciaio CrNi</v>
          </cell>
          <cell r="K279" t="str">
            <v>Stk</v>
          </cell>
          <cell r="L279" t="str">
            <v>pce</v>
          </cell>
          <cell r="M279" t="str">
            <v>pz</v>
          </cell>
          <cell r="N279" t="e">
            <v>#N/A</v>
          </cell>
          <cell r="O279">
            <v>144.746092</v>
          </cell>
          <cell r="P279">
            <v>54</v>
          </cell>
          <cell r="Q279">
            <v>183.87964500000001</v>
          </cell>
          <cell r="R279">
            <v>8</v>
          </cell>
          <cell r="S279">
            <v>150.89750000000001</v>
          </cell>
          <cell r="T279">
            <v>9</v>
          </cell>
          <cell r="U279">
            <v>136.734545</v>
          </cell>
          <cell r="V279">
            <v>8</v>
          </cell>
          <cell r="W279">
            <v>132.79733300000001</v>
          </cell>
          <cell r="X279">
            <v>9</v>
          </cell>
          <cell r="Y279">
            <v>136.26499999999999</v>
          </cell>
          <cell r="Z279">
            <v>8</v>
          </cell>
          <cell r="AA279">
            <v>115.646923</v>
          </cell>
          <cell r="AB279">
            <v>9</v>
          </cell>
          <cell r="AC279">
            <v>115.9375</v>
          </cell>
          <cell r="AD279">
            <v>3</v>
          </cell>
          <cell r="AE279">
            <v>197.71</v>
          </cell>
          <cell r="AF279">
            <v>3</v>
          </cell>
          <cell r="AG279">
            <v>177.23333299999999</v>
          </cell>
          <cell r="AH279">
            <v>5</v>
          </cell>
        </row>
        <row r="280">
          <cell r="B280" t="str">
            <v>351.251.114</v>
          </cell>
          <cell r="C280" t="str">
            <v>351.251.114</v>
          </cell>
          <cell r="D280">
            <v>6</v>
          </cell>
          <cell r="E280" t="str">
            <v>Ablaufrohre rund Kupfer</v>
          </cell>
          <cell r="F280" t="str">
            <v>Ablaufrohre rund Kupfer</v>
          </cell>
          <cell r="G280" t="str">
            <v>Tuyaux de descente en cuivre</v>
          </cell>
          <cell r="H280" t="str">
            <v>Tuyaux de descente en cuivre</v>
          </cell>
          <cell r="I280" t="str">
            <v>Pluviali di rame</v>
          </cell>
          <cell r="J280" t="str">
            <v>Pluviali di rame</v>
          </cell>
          <cell r="K280" t="str">
            <v>m</v>
          </cell>
          <cell r="L280" t="str">
            <v>m</v>
          </cell>
          <cell r="M280" t="str">
            <v>m</v>
          </cell>
          <cell r="N280" t="e">
            <v>#N/A</v>
          </cell>
          <cell r="O280">
            <v>32.604388999999998</v>
          </cell>
          <cell r="P280">
            <v>55</v>
          </cell>
          <cell r="Q280">
            <v>36.474893000000002</v>
          </cell>
          <cell r="R280">
            <v>7</v>
          </cell>
          <cell r="S280">
            <v>34.273077000000001</v>
          </cell>
          <cell r="T280">
            <v>10</v>
          </cell>
          <cell r="U280">
            <v>31.105454999999999</v>
          </cell>
          <cell r="V280">
            <v>8</v>
          </cell>
          <cell r="W280">
            <v>31.286470999999999</v>
          </cell>
          <cell r="X280">
            <v>11</v>
          </cell>
          <cell r="Y280">
            <v>31.047273000000001</v>
          </cell>
          <cell r="Z280">
            <v>9</v>
          </cell>
          <cell r="AA280">
            <v>28.484999999999999</v>
          </cell>
          <cell r="AB280">
            <v>8</v>
          </cell>
          <cell r="AC280">
            <v>32.26</v>
          </cell>
          <cell r="AD280">
            <v>2</v>
          </cell>
          <cell r="AE280">
            <v>33.332500000000003</v>
          </cell>
          <cell r="AF280">
            <v>2</v>
          </cell>
          <cell r="AG280">
            <v>37.984999999999999</v>
          </cell>
          <cell r="AH280">
            <v>5</v>
          </cell>
        </row>
        <row r="281">
          <cell r="B281" t="str">
            <v>351.382.117</v>
          </cell>
          <cell r="C281" t="str">
            <v>351.382.117</v>
          </cell>
          <cell r="D281">
            <v>6</v>
          </cell>
          <cell r="E281" t="str">
            <v>Kaminummantelung CrNi-Stahl</v>
          </cell>
          <cell r="F281" t="str">
            <v>Kaminummantelung CrNi-Stahl</v>
          </cell>
          <cell r="G281" t="str">
            <v>Manteau pour souche acier CrNI</v>
          </cell>
          <cell r="H281" t="str">
            <v>Manteau pour souche acier CrNI</v>
          </cell>
          <cell r="I281" t="str">
            <v>Rivestimento di comignoli acciaio CrNi</v>
          </cell>
          <cell r="J281" t="str">
            <v>Rivestimento di comignoli acciaio CrNi</v>
          </cell>
          <cell r="K281" t="str">
            <v>Stk</v>
          </cell>
          <cell r="L281" t="str">
            <v>pce</v>
          </cell>
          <cell r="M281" t="str">
            <v>pz</v>
          </cell>
          <cell r="N281" t="e">
            <v>#N/A</v>
          </cell>
          <cell r="O281">
            <v>416.5369</v>
          </cell>
          <cell r="P281">
            <v>56</v>
          </cell>
          <cell r="Q281">
            <v>518.04836799999998</v>
          </cell>
          <cell r="R281">
            <v>8</v>
          </cell>
          <cell r="S281">
            <v>403.69384600000001</v>
          </cell>
          <cell r="T281">
            <v>10</v>
          </cell>
          <cell r="U281">
            <v>414.21545500000002</v>
          </cell>
          <cell r="V281">
            <v>8</v>
          </cell>
          <cell r="W281">
            <v>378.96687500000002</v>
          </cell>
          <cell r="X281">
            <v>10</v>
          </cell>
          <cell r="Y281">
            <v>385.27</v>
          </cell>
          <cell r="Z281">
            <v>8</v>
          </cell>
          <cell r="AA281">
            <v>359.39</v>
          </cell>
          <cell r="AB281">
            <v>9</v>
          </cell>
          <cell r="AC281">
            <v>429.95</v>
          </cell>
          <cell r="AD281">
            <v>3</v>
          </cell>
          <cell r="AE281">
            <v>599.02</v>
          </cell>
          <cell r="AF281">
            <v>3</v>
          </cell>
          <cell r="AG281">
            <v>479.13666699999999</v>
          </cell>
          <cell r="AH281">
            <v>5</v>
          </cell>
        </row>
        <row r="282">
          <cell r="B282" t="str">
            <v>351.251.224</v>
          </cell>
          <cell r="C282" t="str">
            <v>351.251.224</v>
          </cell>
          <cell r="D282">
            <v>6</v>
          </cell>
          <cell r="E282" t="str">
            <v>Rohrschelle Kupfer</v>
          </cell>
          <cell r="F282" t="str">
            <v>Rohrschelle Kupfer</v>
          </cell>
          <cell r="G282" t="str">
            <v>Colliers en cuivre</v>
          </cell>
          <cell r="H282" t="str">
            <v>Colliers en cuivre</v>
          </cell>
          <cell r="I282" t="str">
            <v>Braccialetti di rame con vite</v>
          </cell>
          <cell r="J282" t="str">
            <v>Braccialetti di rame con vite</v>
          </cell>
          <cell r="K282" t="str">
            <v>Stk</v>
          </cell>
          <cell r="L282" t="str">
            <v>pce</v>
          </cell>
          <cell r="M282" t="str">
            <v>pz</v>
          </cell>
          <cell r="N282" t="e">
            <v>#N/A</v>
          </cell>
          <cell r="O282">
            <v>28.474461999999999</v>
          </cell>
          <cell r="P282">
            <v>54</v>
          </cell>
          <cell r="Q282">
            <v>36.555815000000003</v>
          </cell>
          <cell r="R282">
            <v>7</v>
          </cell>
          <cell r="S282">
            <v>28.866923</v>
          </cell>
          <cell r="T282">
            <v>10</v>
          </cell>
          <cell r="U282">
            <v>27.426364</v>
          </cell>
          <cell r="V282">
            <v>8</v>
          </cell>
          <cell r="W282">
            <v>24.575624999999999</v>
          </cell>
          <cell r="X282">
            <v>10</v>
          </cell>
          <cell r="Y282">
            <v>26.585455</v>
          </cell>
          <cell r="Z282">
            <v>9</v>
          </cell>
          <cell r="AA282">
            <v>23.593333000000001</v>
          </cell>
          <cell r="AB282">
            <v>8</v>
          </cell>
          <cell r="AC282">
            <v>28.066666999999999</v>
          </cell>
          <cell r="AD282">
            <v>2</v>
          </cell>
          <cell r="AE282">
            <v>37.7575</v>
          </cell>
          <cell r="AF282">
            <v>2</v>
          </cell>
          <cell r="AG282">
            <v>35.978332999999999</v>
          </cell>
          <cell r="AH282">
            <v>5</v>
          </cell>
        </row>
        <row r="283">
          <cell r="B283" t="str">
            <v>351.431.114</v>
          </cell>
          <cell r="C283" t="str">
            <v>351.431.114</v>
          </cell>
          <cell r="D283">
            <v>6</v>
          </cell>
          <cell r="E283" t="str">
            <v>Ortbleche</v>
          </cell>
          <cell r="F283" t="str">
            <v>Ortbleche</v>
          </cell>
          <cell r="G283" t="str">
            <v>Tôles de rive</v>
          </cell>
          <cell r="H283" t="str">
            <v>Tôles de rive</v>
          </cell>
          <cell r="I283" t="str">
            <v>Lamiere per frontone</v>
          </cell>
          <cell r="J283" t="str">
            <v>Lamiere per frontone</v>
          </cell>
          <cell r="K283" t="str">
            <v>m</v>
          </cell>
          <cell r="L283" t="str">
            <v>m</v>
          </cell>
          <cell r="M283" t="str">
            <v>m</v>
          </cell>
          <cell r="N283" t="e">
            <v>#N/A</v>
          </cell>
          <cell r="O283">
            <v>47.681072</v>
          </cell>
          <cell r="P283">
            <v>56</v>
          </cell>
          <cell r="Q283">
            <v>59.508985000000003</v>
          </cell>
          <cell r="R283">
            <v>8</v>
          </cell>
          <cell r="S283">
            <v>45.257691999999999</v>
          </cell>
          <cell r="T283">
            <v>10</v>
          </cell>
          <cell r="U283">
            <v>47.06</v>
          </cell>
          <cell r="V283">
            <v>8</v>
          </cell>
          <cell r="W283">
            <v>45.085293999999998</v>
          </cell>
          <cell r="X283">
            <v>11</v>
          </cell>
          <cell r="Y283">
            <v>45.651000000000003</v>
          </cell>
          <cell r="Z283">
            <v>8</v>
          </cell>
          <cell r="AA283">
            <v>39.436923</v>
          </cell>
          <cell r="AB283">
            <v>9</v>
          </cell>
          <cell r="AC283">
            <v>45.646667000000001</v>
          </cell>
          <cell r="AD283">
            <v>2</v>
          </cell>
          <cell r="AE283">
            <v>58.73</v>
          </cell>
          <cell r="AF283">
            <v>3</v>
          </cell>
          <cell r="AG283">
            <v>59.883333</v>
          </cell>
          <cell r="AH283">
            <v>5</v>
          </cell>
        </row>
        <row r="284">
          <cell r="B284" t="str">
            <v>351.311.116</v>
          </cell>
          <cell r="C284" t="str">
            <v>351.311.116</v>
          </cell>
          <cell r="D284">
            <v>6</v>
          </cell>
          <cell r="E284" t="str">
            <v>Einlaufbleche Kupfer</v>
          </cell>
          <cell r="F284" t="str">
            <v>Einlaufbleche Kupfer</v>
          </cell>
          <cell r="G284" t="str">
            <v>Bavettes pour couvertures en cuivre</v>
          </cell>
          <cell r="H284" t="str">
            <v>Bavettes pour couvertures en cuivre</v>
          </cell>
          <cell r="I284" t="str">
            <v>Scossalina di raccordo al canale di gronda di rame</v>
          </cell>
          <cell r="J284" t="str">
            <v>Scossalina di raccordo al canale di gronda di rame</v>
          </cell>
          <cell r="K284" t="str">
            <v>m</v>
          </cell>
          <cell r="L284" t="str">
            <v>m</v>
          </cell>
          <cell r="M284" t="str">
            <v>m</v>
          </cell>
          <cell r="N284" t="e">
            <v>#N/A</v>
          </cell>
          <cell r="O284">
            <v>27.049672000000001</v>
          </cell>
          <cell r="P284">
            <v>53</v>
          </cell>
          <cell r="Q284">
            <v>31.686059</v>
          </cell>
          <cell r="R284">
            <v>7</v>
          </cell>
          <cell r="S284">
            <v>26.587499999999999</v>
          </cell>
          <cell r="T284">
            <v>9</v>
          </cell>
          <cell r="U284">
            <v>27.232727000000001</v>
          </cell>
          <cell r="V284">
            <v>8</v>
          </cell>
          <cell r="W284">
            <v>26.545625000000001</v>
          </cell>
          <cell r="X284">
            <v>10</v>
          </cell>
          <cell r="Y284">
            <v>26.236363999999998</v>
          </cell>
          <cell r="Z284">
            <v>9</v>
          </cell>
          <cell r="AA284">
            <v>24.013332999999999</v>
          </cell>
          <cell r="AB284">
            <v>8</v>
          </cell>
          <cell r="AC284">
            <v>20.953333000000001</v>
          </cell>
          <cell r="AD284">
            <v>2</v>
          </cell>
          <cell r="AE284">
            <v>31.39</v>
          </cell>
          <cell r="AF284">
            <v>2</v>
          </cell>
          <cell r="AG284">
            <v>31.828333000000001</v>
          </cell>
          <cell r="AH284">
            <v>5</v>
          </cell>
        </row>
        <row r="285">
          <cell r="B285" t="str">
            <v>351.451.123</v>
          </cell>
          <cell r="C285" t="str">
            <v>351.451.123</v>
          </cell>
          <cell r="D285">
            <v>6</v>
          </cell>
          <cell r="E285" t="str">
            <v>Dachwassereinläufe vertikal</v>
          </cell>
          <cell r="F285" t="str">
            <v>Dachwassereinläufe vertikal</v>
          </cell>
          <cell r="G285" t="str">
            <v>Naissances verticales</v>
          </cell>
          <cell r="H285" t="str">
            <v>Naissances verticales</v>
          </cell>
          <cell r="I285" t="str">
            <v>Bocchette verticali</v>
          </cell>
          <cell r="J285" t="str">
            <v>Bocchette verticali</v>
          </cell>
          <cell r="K285" t="str">
            <v>Stk</v>
          </cell>
          <cell r="L285" t="str">
            <v>pce</v>
          </cell>
          <cell r="M285" t="str">
            <v>pz</v>
          </cell>
          <cell r="N285" t="e">
            <v>#N/A</v>
          </cell>
          <cell r="O285">
            <v>116.577236</v>
          </cell>
          <cell r="P285">
            <v>55</v>
          </cell>
          <cell r="Q285">
            <v>146.64876799999999</v>
          </cell>
          <cell r="R285">
            <v>7</v>
          </cell>
          <cell r="S285">
            <v>116.63384600000001</v>
          </cell>
          <cell r="T285">
            <v>10</v>
          </cell>
          <cell r="U285">
            <v>110.650909</v>
          </cell>
          <cell r="V285">
            <v>8</v>
          </cell>
          <cell r="W285">
            <v>117.45529399999999</v>
          </cell>
          <cell r="X285">
            <v>11</v>
          </cell>
          <cell r="Y285">
            <v>102.13</v>
          </cell>
          <cell r="Z285">
            <v>8</v>
          </cell>
          <cell r="AA285">
            <v>94.876154</v>
          </cell>
          <cell r="AB285">
            <v>9</v>
          </cell>
          <cell r="AC285">
            <v>98.85</v>
          </cell>
          <cell r="AD285">
            <v>2</v>
          </cell>
          <cell r="AE285">
            <v>158.875</v>
          </cell>
          <cell r="AF285">
            <v>2</v>
          </cell>
          <cell r="AG285">
            <v>140.77333300000001</v>
          </cell>
          <cell r="AH285">
            <v>5</v>
          </cell>
        </row>
        <row r="286">
          <cell r="B286" t="str">
            <v>351.381.118</v>
          </cell>
          <cell r="C286" t="str">
            <v>351.381.118</v>
          </cell>
          <cell r="D286">
            <v>6</v>
          </cell>
          <cell r="E286" t="str">
            <v>Einfassung rund Kupfer</v>
          </cell>
          <cell r="F286" t="str">
            <v>Einfassung rund Kupfer</v>
          </cell>
          <cell r="G286" t="str">
            <v>Garnitures rondes pour couvertures en cuivre</v>
          </cell>
          <cell r="H286" t="str">
            <v>Garnitures rondes pour couvertures en cuivre</v>
          </cell>
          <cell r="I286" t="str">
            <v>Converse circolari di rame</v>
          </cell>
          <cell r="J286" t="str">
            <v>Converse circolari di rame</v>
          </cell>
          <cell r="K286" t="str">
            <v>Stk</v>
          </cell>
          <cell r="L286" t="str">
            <v>pce</v>
          </cell>
          <cell r="M286" t="str">
            <v>pz</v>
          </cell>
          <cell r="N286" t="e">
            <v>#N/A</v>
          </cell>
          <cell r="O286">
            <v>156.67088799999999</v>
          </cell>
          <cell r="P286">
            <v>53</v>
          </cell>
          <cell r="Q286">
            <v>195.64816500000001</v>
          </cell>
          <cell r="R286">
            <v>7</v>
          </cell>
          <cell r="S286">
            <v>164.08666700000001</v>
          </cell>
          <cell r="T286">
            <v>9</v>
          </cell>
          <cell r="U286">
            <v>146.69909100000001</v>
          </cell>
          <cell r="V286">
            <v>8</v>
          </cell>
          <cell r="W286">
            <v>144.81562500000001</v>
          </cell>
          <cell r="X286">
            <v>10</v>
          </cell>
          <cell r="Y286">
            <v>149.38636399999999</v>
          </cell>
          <cell r="Z286">
            <v>9</v>
          </cell>
          <cell r="AA286">
            <v>130.27166700000001</v>
          </cell>
          <cell r="AB286">
            <v>8</v>
          </cell>
          <cell r="AC286">
            <v>119.016667</v>
          </cell>
          <cell r="AD286">
            <v>2</v>
          </cell>
          <cell r="AE286">
            <v>210.45</v>
          </cell>
          <cell r="AF286">
            <v>2</v>
          </cell>
          <cell r="AG286">
            <v>188.535</v>
          </cell>
          <cell r="AH286">
            <v>5</v>
          </cell>
        </row>
        <row r="287">
          <cell r="B287" t="str">
            <v>351.471.124</v>
          </cell>
          <cell r="C287" t="str">
            <v>351.471.124</v>
          </cell>
          <cell r="D287">
            <v>6</v>
          </cell>
          <cell r="E287" t="str">
            <v>Deckstreifen</v>
          </cell>
          <cell r="F287" t="str">
            <v>Deckstreifen</v>
          </cell>
          <cell r="G287" t="str">
            <v>Bandes de dilatation</v>
          </cell>
          <cell r="H287" t="str">
            <v>Bandes de dilatation</v>
          </cell>
          <cell r="I287" t="str">
            <v>Bande di dilatazione</v>
          </cell>
          <cell r="J287" t="str">
            <v>Bande di dilatazione</v>
          </cell>
          <cell r="K287" t="str">
            <v>m</v>
          </cell>
          <cell r="L287" t="str">
            <v>m</v>
          </cell>
          <cell r="M287" t="str">
            <v>m</v>
          </cell>
          <cell r="N287" t="e">
            <v>#N/A</v>
          </cell>
          <cell r="O287">
            <v>37.134489000000002</v>
          </cell>
          <cell r="P287">
            <v>55</v>
          </cell>
          <cell r="Q287">
            <v>43.942326000000001</v>
          </cell>
          <cell r="R287">
            <v>8</v>
          </cell>
          <cell r="S287">
            <v>37.843845999999999</v>
          </cell>
          <cell r="T287">
            <v>10</v>
          </cell>
          <cell r="U287">
            <v>36.767273000000003</v>
          </cell>
          <cell r="V287">
            <v>8</v>
          </cell>
          <cell r="W287">
            <v>35.431874999999998</v>
          </cell>
          <cell r="X287">
            <v>10</v>
          </cell>
          <cell r="Y287">
            <v>35.363999999999997</v>
          </cell>
          <cell r="Z287">
            <v>8</v>
          </cell>
          <cell r="AA287">
            <v>30.436153999999998</v>
          </cell>
          <cell r="AB287">
            <v>9</v>
          </cell>
          <cell r="AC287">
            <v>33.703333000000001</v>
          </cell>
          <cell r="AD287">
            <v>2</v>
          </cell>
          <cell r="AE287">
            <v>42.494</v>
          </cell>
          <cell r="AF287">
            <v>3</v>
          </cell>
          <cell r="AG287">
            <v>44.638333000000003</v>
          </cell>
          <cell r="AH287">
            <v>5</v>
          </cell>
        </row>
        <row r="288">
          <cell r="B288" t="str">
            <v>351.471.128</v>
          </cell>
          <cell r="C288" t="str">
            <v>351.471.128</v>
          </cell>
          <cell r="D288">
            <v>6</v>
          </cell>
          <cell r="E288" t="str">
            <v>Putz- und Deckstreifen bei Flachdächern. Abwicklung mm 200, Kupfer</v>
          </cell>
          <cell r="F288" t="str">
            <v>Putz- und Deckstreifen bei Flachdächern. Abwicklung mm 200, Kupfer</v>
          </cell>
          <cell r="G288" t="str">
            <v>Bandes de dilatation pour toitures plates. Développement mm 200, Cuivre</v>
          </cell>
          <cell r="H288" t="str">
            <v>Bandes de dilatation pour toitures plates. Développement mm 200, Cuivre</v>
          </cell>
          <cell r="I288" t="str">
            <v>Bande di dilatazione sotto intonaco e applicate, per tetti piani. Sviluppo mm 200, rame</v>
          </cell>
          <cell r="J288" t="str">
            <v>Bande di dilatazione sotto intonaco e applicate, per tetti piani. Sviluppo mm 200, rame</v>
          </cell>
          <cell r="K288"/>
          <cell r="L288" t="str">
            <v>m</v>
          </cell>
          <cell r="M288" t="str">
            <v>m</v>
          </cell>
          <cell r="N288" t="e">
            <v>#N/A</v>
          </cell>
          <cell r="O288">
            <v>38.922932000000003</v>
          </cell>
          <cell r="P288">
            <v>53</v>
          </cell>
          <cell r="Q288">
            <v>46.889982000000003</v>
          </cell>
          <cell r="R288">
            <v>7</v>
          </cell>
          <cell r="S288">
            <v>36.141666999999998</v>
          </cell>
          <cell r="T288">
            <v>9</v>
          </cell>
          <cell r="U288">
            <v>40.767273000000003</v>
          </cell>
          <cell r="V288">
            <v>8</v>
          </cell>
          <cell r="W288">
            <v>36.090625000000003</v>
          </cell>
          <cell r="X288">
            <v>10</v>
          </cell>
          <cell r="Y288">
            <v>38.794544999999999</v>
          </cell>
          <cell r="Z288">
            <v>9</v>
          </cell>
          <cell r="AA288">
            <v>34.288333000000002</v>
          </cell>
          <cell r="AB288">
            <v>8</v>
          </cell>
          <cell r="AC288">
            <v>34.996667000000002</v>
          </cell>
          <cell r="AD288">
            <v>2</v>
          </cell>
          <cell r="AE288">
            <v>45.412500000000001</v>
          </cell>
          <cell r="AF288">
            <v>2</v>
          </cell>
          <cell r="AG288">
            <v>47.6</v>
          </cell>
          <cell r="AH288">
            <v>5</v>
          </cell>
        </row>
        <row r="289">
          <cell r="B289" t="str">
            <v>351.382.118</v>
          </cell>
          <cell r="C289" t="str">
            <v>351.382.118</v>
          </cell>
          <cell r="D289">
            <v>6</v>
          </cell>
          <cell r="E289" t="str">
            <v>Kaminummantelung Kupfer</v>
          </cell>
          <cell r="F289" t="str">
            <v>Kaminummantelung Kupfer</v>
          </cell>
          <cell r="G289" t="str">
            <v>Garnitures carrées pour couvertures en cuivre</v>
          </cell>
          <cell r="H289" t="str">
            <v>Garnitures carrées pour couvertures en cuivre</v>
          </cell>
          <cell r="I289" t="str">
            <v>Converse rettangolari di rame</v>
          </cell>
          <cell r="J289" t="str">
            <v>Converse rettangolari di rame</v>
          </cell>
          <cell r="K289" t="str">
            <v>Stk</v>
          </cell>
          <cell r="L289" t="str">
            <v>pce</v>
          </cell>
          <cell r="M289" t="str">
            <v>pz</v>
          </cell>
          <cell r="N289" t="e">
            <v>#N/A</v>
          </cell>
          <cell r="O289">
            <v>448.90532200000001</v>
          </cell>
          <cell r="P289">
            <v>55</v>
          </cell>
          <cell r="Q289">
            <v>535.86028799999997</v>
          </cell>
          <cell r="R289">
            <v>7</v>
          </cell>
          <cell r="S289">
            <v>442.07076899999998</v>
          </cell>
          <cell r="T289">
            <v>10</v>
          </cell>
          <cell r="U289">
            <v>456.08454499999999</v>
          </cell>
          <cell r="V289">
            <v>8</v>
          </cell>
          <cell r="W289">
            <v>414.46</v>
          </cell>
          <cell r="X289">
            <v>11</v>
          </cell>
          <cell r="Y289">
            <v>419.87545499999999</v>
          </cell>
          <cell r="Z289">
            <v>9</v>
          </cell>
          <cell r="AA289">
            <v>423.624167</v>
          </cell>
          <cell r="AB289">
            <v>8</v>
          </cell>
          <cell r="AC289">
            <v>388.96666699999997</v>
          </cell>
          <cell r="AD289">
            <v>2</v>
          </cell>
          <cell r="AE289">
            <v>625.6</v>
          </cell>
          <cell r="AF289">
            <v>2</v>
          </cell>
          <cell r="AG289">
            <v>492.73500000000001</v>
          </cell>
          <cell r="AH289">
            <v>5</v>
          </cell>
        </row>
        <row r="290">
          <cell r="B290" t="str">
            <v>351.431.416</v>
          </cell>
          <cell r="C290" t="str">
            <v>351.431.416</v>
          </cell>
          <cell r="D290">
            <v>6</v>
          </cell>
          <cell r="E290" t="str">
            <v>Einhängestreifen</v>
          </cell>
          <cell r="F290" t="str">
            <v>Einhängestreifen</v>
          </cell>
          <cell r="G290" t="str">
            <v>Tôles de rive</v>
          </cell>
          <cell r="H290" t="str">
            <v>Tôles de rive</v>
          </cell>
          <cell r="I290" t="str">
            <v>Lamiere di bordo</v>
          </cell>
          <cell r="J290" t="str">
            <v>Lamiere di bordo</v>
          </cell>
          <cell r="K290" t="str">
            <v>m</v>
          </cell>
          <cell r="L290" t="str">
            <v>m</v>
          </cell>
          <cell r="M290" t="str">
            <v>m</v>
          </cell>
          <cell r="N290" t="e">
            <v>#N/A</v>
          </cell>
          <cell r="O290">
            <v>21.569269999999999</v>
          </cell>
          <cell r="P290">
            <v>53</v>
          </cell>
          <cell r="Q290">
            <v>21.488292999999999</v>
          </cell>
          <cell r="R290">
            <v>7</v>
          </cell>
          <cell r="S290">
            <v>24.115385</v>
          </cell>
          <cell r="T290">
            <v>10</v>
          </cell>
          <cell r="U290">
            <v>23.077999999999999</v>
          </cell>
          <cell r="V290">
            <v>8</v>
          </cell>
          <cell r="W290">
            <v>20.224</v>
          </cell>
          <cell r="X290">
            <v>9</v>
          </cell>
          <cell r="Y290">
            <v>20.887</v>
          </cell>
          <cell r="Z290">
            <v>8</v>
          </cell>
          <cell r="AA290">
            <v>18.292307999999998</v>
          </cell>
          <cell r="AB290">
            <v>9</v>
          </cell>
          <cell r="AC290">
            <v>20.933333000000001</v>
          </cell>
          <cell r="AD290">
            <v>2</v>
          </cell>
          <cell r="AE290">
            <v>16.497499999999999</v>
          </cell>
          <cell r="AF290">
            <v>2</v>
          </cell>
          <cell r="AG290">
            <v>23.886666999999999</v>
          </cell>
          <cell r="AH290">
            <v>5</v>
          </cell>
        </row>
        <row r="291">
          <cell r="B291" t="str">
            <v>351.432.214</v>
          </cell>
          <cell r="C291" t="str">
            <v>351.432.214</v>
          </cell>
          <cell r="D291">
            <v>6</v>
          </cell>
          <cell r="E291" t="str">
            <v>Gehrung</v>
          </cell>
          <cell r="F291" t="str">
            <v>Gehrung</v>
          </cell>
          <cell r="G291" t="str">
            <v>Angles exécution étanche</v>
          </cell>
          <cell r="H291" t="str">
            <v>Angles exécution étanche</v>
          </cell>
          <cell r="I291" t="str">
            <v>Raccordi dangolo con tagli obliqui</v>
          </cell>
          <cell r="J291" t="str">
            <v>Raccordi dangolo con tagli obliqui</v>
          </cell>
          <cell r="K291" t="str">
            <v>Stk</v>
          </cell>
          <cell r="L291" t="str">
            <v>pce</v>
          </cell>
          <cell r="M291" t="str">
            <v>pz</v>
          </cell>
          <cell r="N291" t="e">
            <v>#N/A</v>
          </cell>
          <cell r="O291">
            <v>49.536717000000003</v>
          </cell>
          <cell r="P291">
            <v>53</v>
          </cell>
          <cell r="Q291">
            <v>54.273184999999998</v>
          </cell>
          <cell r="R291">
            <v>8</v>
          </cell>
          <cell r="S291">
            <v>58.211666999999998</v>
          </cell>
          <cell r="T291">
            <v>9</v>
          </cell>
          <cell r="U291">
            <v>47.819091</v>
          </cell>
          <cell r="V291">
            <v>8</v>
          </cell>
          <cell r="W291">
            <v>48.360666999999999</v>
          </cell>
          <cell r="X291">
            <v>10</v>
          </cell>
          <cell r="Y291">
            <v>46.24</v>
          </cell>
          <cell r="Z291">
            <v>7</v>
          </cell>
          <cell r="AA291">
            <v>40.083846000000001</v>
          </cell>
          <cell r="AB291">
            <v>9</v>
          </cell>
          <cell r="AC291">
            <v>32.683332999999998</v>
          </cell>
          <cell r="AD291">
            <v>2</v>
          </cell>
          <cell r="AE291">
            <v>39.11</v>
          </cell>
          <cell r="AF291">
            <v>3</v>
          </cell>
          <cell r="AG291">
            <v>61.56</v>
          </cell>
          <cell r="AH291">
            <v>5</v>
          </cell>
        </row>
        <row r="292">
          <cell r="B292" t="str">
            <v>351.451.202</v>
          </cell>
          <cell r="C292" t="str">
            <v>351.451.202</v>
          </cell>
          <cell r="D292">
            <v>6</v>
          </cell>
          <cell r="E292" t="str">
            <v>Dachwassereinläufe dachseitig befestigen</v>
          </cell>
          <cell r="F292" t="str">
            <v>Dachwassereinläufe dachseitig befestigen</v>
          </cell>
          <cell r="G292" t="str">
            <v>Naissances deaux pluviales pour toitures plates</v>
          </cell>
          <cell r="H292" t="str">
            <v>Naissances deaux pluviales pour toitures plates</v>
          </cell>
          <cell r="I292" t="str">
            <v>Bocchette di scarico, brasatura a tenuta stagna</v>
          </cell>
          <cell r="J292" t="str">
            <v>Bocchette di scarico, brasatura a tenuta stagna</v>
          </cell>
          <cell r="K292" t="str">
            <v>Stk</v>
          </cell>
          <cell r="L292" t="str">
            <v>pce</v>
          </cell>
          <cell r="M292" t="str">
            <v>pz</v>
          </cell>
          <cell r="N292" t="e">
            <v>#N/A</v>
          </cell>
          <cell r="O292">
            <v>19.624314999999999</v>
          </cell>
          <cell r="P292">
            <v>49</v>
          </cell>
          <cell r="Q292">
            <v>16.784354</v>
          </cell>
          <cell r="R292">
            <v>4</v>
          </cell>
          <cell r="S292">
            <v>15.851538</v>
          </cell>
          <cell r="T292">
            <v>10</v>
          </cell>
          <cell r="U292">
            <v>20.243635999999999</v>
          </cell>
          <cell r="V292">
            <v>8</v>
          </cell>
          <cell r="W292">
            <v>24.058667</v>
          </cell>
          <cell r="X292">
            <v>9</v>
          </cell>
          <cell r="Y292">
            <v>25.053000000000001</v>
          </cell>
          <cell r="Z292">
            <v>8</v>
          </cell>
          <cell r="AA292">
            <v>14.985833</v>
          </cell>
          <cell r="AB292">
            <v>8</v>
          </cell>
          <cell r="AC292">
            <v>20.883333</v>
          </cell>
          <cell r="AD292">
            <v>2</v>
          </cell>
          <cell r="AE292">
            <v>12.933332999999999</v>
          </cell>
          <cell r="AF292">
            <v>1</v>
          </cell>
          <cell r="AG292">
            <v>18.635000000000002</v>
          </cell>
          <cell r="AH292">
            <v>3</v>
          </cell>
        </row>
        <row r="293">
          <cell r="B293" t="str">
            <v>351.472.224</v>
          </cell>
          <cell r="C293" t="str">
            <v>351.472.224</v>
          </cell>
          <cell r="D293">
            <v>6</v>
          </cell>
          <cell r="E293" t="str">
            <v>Gehrung</v>
          </cell>
          <cell r="F293" t="str">
            <v>Gehrung</v>
          </cell>
          <cell r="G293" t="str">
            <v>Angles exécution étanche</v>
          </cell>
          <cell r="H293" t="str">
            <v>Angles exécution étanche</v>
          </cell>
          <cell r="I293" t="str">
            <v>Raccordi dangolo, esecuzione a tenuta stagna</v>
          </cell>
          <cell r="J293" t="str">
            <v>Raccordi dangolo, esecuzione a tenuta stagna</v>
          </cell>
          <cell r="K293" t="str">
            <v>Stk</v>
          </cell>
          <cell r="L293" t="str">
            <v>pce</v>
          </cell>
          <cell r="M293" t="str">
            <v>pz</v>
          </cell>
          <cell r="N293" t="e">
            <v>#N/A</v>
          </cell>
          <cell r="O293">
            <v>19.987048000000001</v>
          </cell>
          <cell r="P293">
            <v>52</v>
          </cell>
          <cell r="Q293">
            <v>19.322948</v>
          </cell>
          <cell r="R293">
            <v>7</v>
          </cell>
          <cell r="S293">
            <v>20.794167000000002</v>
          </cell>
          <cell r="T293">
            <v>9</v>
          </cell>
          <cell r="U293">
            <v>20.022727</v>
          </cell>
          <cell r="V293">
            <v>8</v>
          </cell>
          <cell r="W293">
            <v>20.537500000000001</v>
          </cell>
          <cell r="X293">
            <v>10</v>
          </cell>
          <cell r="Y293">
            <v>19.904444000000002</v>
          </cell>
          <cell r="Z293">
            <v>7</v>
          </cell>
          <cell r="AA293">
            <v>17.143077000000002</v>
          </cell>
          <cell r="AB293">
            <v>9</v>
          </cell>
          <cell r="AC293">
            <v>22.883333</v>
          </cell>
          <cell r="AD293">
            <v>2</v>
          </cell>
          <cell r="AE293">
            <v>17.398</v>
          </cell>
          <cell r="AF293">
            <v>3</v>
          </cell>
          <cell r="AG293">
            <v>20.248000000000001</v>
          </cell>
          <cell r="AH293">
            <v>4</v>
          </cell>
        </row>
        <row r="294">
          <cell r="B294" t="str">
            <v>351.472.314</v>
          </cell>
          <cell r="C294" t="str">
            <v>351.472.314</v>
          </cell>
          <cell r="D294">
            <v>6</v>
          </cell>
          <cell r="E294" t="str">
            <v>Abschluss</v>
          </cell>
          <cell r="F294" t="str">
            <v>Abschluss</v>
          </cell>
          <cell r="G294" t="str">
            <v>Fonds, raccords</v>
          </cell>
          <cell r="H294" t="str">
            <v>Fonds, raccords</v>
          </cell>
          <cell r="I294" t="str">
            <v>Raccordi e testate</v>
          </cell>
          <cell r="J294" t="str">
            <v>Raccordi e testate</v>
          </cell>
          <cell r="K294" t="str">
            <v>Stk</v>
          </cell>
          <cell r="L294" t="str">
            <v>pce</v>
          </cell>
          <cell r="M294" t="str">
            <v>pz</v>
          </cell>
          <cell r="N294" t="e">
            <v>#N/A</v>
          </cell>
          <cell r="O294">
            <v>13.437203</v>
          </cell>
          <cell r="P294">
            <v>53</v>
          </cell>
          <cell r="Q294">
            <v>15.341138000000001</v>
          </cell>
          <cell r="R294">
            <v>7</v>
          </cell>
          <cell r="S294">
            <v>12.079231</v>
          </cell>
          <cell r="T294">
            <v>10</v>
          </cell>
          <cell r="U294">
            <v>12.982727000000001</v>
          </cell>
          <cell r="V294">
            <v>8</v>
          </cell>
          <cell r="W294">
            <v>14.0875</v>
          </cell>
          <cell r="X294">
            <v>10</v>
          </cell>
          <cell r="Y294">
            <v>12.516</v>
          </cell>
          <cell r="Z294">
            <v>8</v>
          </cell>
          <cell r="AA294">
            <v>11.428462</v>
          </cell>
          <cell r="AB294">
            <v>9</v>
          </cell>
          <cell r="AC294">
            <v>17.2</v>
          </cell>
          <cell r="AD294">
            <v>1</v>
          </cell>
          <cell r="AE294">
            <v>13.11</v>
          </cell>
          <cell r="AF294">
            <v>2</v>
          </cell>
          <cell r="AG294">
            <v>16.413333000000002</v>
          </cell>
          <cell r="AH294">
            <v>5</v>
          </cell>
        </row>
        <row r="295">
          <cell r="B295">
            <v>352</v>
          </cell>
          <cell r="C295" t="str">
            <v>352</v>
          </cell>
          <cell r="D295">
            <v>5</v>
          </cell>
          <cell r="E295" t="str">
            <v>Fassadenverkleidungen</v>
          </cell>
          <cell r="F295" t="str">
            <v>Fassadenverkleidungen</v>
          </cell>
          <cell r="G295" t="str">
            <v>Revêtements de façades</v>
          </cell>
          <cell r="H295" t="str">
            <v>Revêtements de façades</v>
          </cell>
          <cell r="I295" t="str">
            <v>Rivestimenti di facciata</v>
          </cell>
          <cell r="J295" t="str">
            <v>Rivestimenti di facciata</v>
          </cell>
          <cell r="K295"/>
          <cell r="L295"/>
          <cell r="M295"/>
          <cell r="N295"/>
          <cell r="O295">
            <v>57.794409999999999</v>
          </cell>
          <cell r="P295">
            <v>57</v>
          </cell>
          <cell r="Q295">
            <v>57.277467999999999</v>
          </cell>
          <cell r="R295">
            <v>8</v>
          </cell>
          <cell r="S295">
            <v>53.247346999999998</v>
          </cell>
          <cell r="T295">
            <v>10</v>
          </cell>
          <cell r="U295">
            <v>64.388570999999999</v>
          </cell>
          <cell r="V295">
            <v>8</v>
          </cell>
          <cell r="W295">
            <v>57.498136000000002</v>
          </cell>
          <cell r="X295">
            <v>11</v>
          </cell>
          <cell r="Y295">
            <v>44.466315999999999</v>
          </cell>
          <cell r="Z295">
            <v>9</v>
          </cell>
          <cell r="AA295">
            <v>52.46125</v>
          </cell>
          <cell r="AB295">
            <v>9</v>
          </cell>
          <cell r="AC295">
            <v>113.425</v>
          </cell>
          <cell r="AD295">
            <v>2</v>
          </cell>
          <cell r="AE295">
            <v>62.57</v>
          </cell>
          <cell r="AF295">
            <v>3</v>
          </cell>
          <cell r="AG295">
            <v>54.734090999999999</v>
          </cell>
          <cell r="AH295">
            <v>5</v>
          </cell>
        </row>
        <row r="296">
          <cell r="B296" t="str">
            <v>352.411.113</v>
          </cell>
          <cell r="C296" t="str">
            <v>352.411.113</v>
          </cell>
          <cell r="D296">
            <v>6</v>
          </cell>
          <cell r="E296" t="str">
            <v>Flächen bekleidungen</v>
          </cell>
          <cell r="F296" t="str">
            <v>Flächen bekleidungen</v>
          </cell>
          <cell r="G296" t="str">
            <v>Placages de surfaces</v>
          </cell>
          <cell r="H296" t="str">
            <v>Placages de surfaces</v>
          </cell>
          <cell r="I296" t="str">
            <v>Rivestimenti di superfici</v>
          </cell>
          <cell r="J296" t="str">
            <v>Rivestimenti di superfici</v>
          </cell>
          <cell r="K296" t="str">
            <v>m2</v>
          </cell>
          <cell r="L296" t="str">
            <v>m2</v>
          </cell>
          <cell r="M296" t="str">
            <v>m2</v>
          </cell>
          <cell r="N296" t="e">
            <v>#N/A</v>
          </cell>
          <cell r="O296">
            <v>88.631649999999993</v>
          </cell>
          <cell r="P296">
            <v>49</v>
          </cell>
          <cell r="Q296">
            <v>86.480743000000004</v>
          </cell>
          <cell r="R296">
            <v>7</v>
          </cell>
          <cell r="S296">
            <v>83.853333000000006</v>
          </cell>
          <cell r="T296">
            <v>9</v>
          </cell>
          <cell r="U296">
            <v>104.383</v>
          </cell>
          <cell r="V296">
            <v>7</v>
          </cell>
          <cell r="W296">
            <v>87.700666999999996</v>
          </cell>
          <cell r="X296">
            <v>9</v>
          </cell>
          <cell r="Y296">
            <v>64.521111000000005</v>
          </cell>
          <cell r="Z296">
            <v>7</v>
          </cell>
          <cell r="AA296">
            <v>80.239999999999995</v>
          </cell>
          <cell r="AB296">
            <v>8</v>
          </cell>
          <cell r="AC296">
            <v>169.033333</v>
          </cell>
          <cell r="AD296">
            <v>2</v>
          </cell>
          <cell r="AE296">
            <v>105.456</v>
          </cell>
          <cell r="AF296">
            <v>3</v>
          </cell>
          <cell r="AG296">
            <v>77.361999999999995</v>
          </cell>
          <cell r="AH296">
            <v>4</v>
          </cell>
        </row>
        <row r="297">
          <cell r="B297" t="str">
            <v>352.411.116</v>
          </cell>
          <cell r="C297" t="str">
            <v>352.411.116</v>
          </cell>
          <cell r="D297">
            <v>6</v>
          </cell>
          <cell r="E297" t="str">
            <v>Flächen Bekleidungen Kupfer</v>
          </cell>
          <cell r="F297" t="str">
            <v>Flächen Bekleidungen Kupfer</v>
          </cell>
          <cell r="G297" t="str">
            <v>bandes de tôle profilées en cuivre</v>
          </cell>
          <cell r="H297" t="str">
            <v>bandes de tôle profilées en cuivre</v>
          </cell>
          <cell r="I297" t="str">
            <v>Nastri di lamiera di rame con bordi piegati</v>
          </cell>
          <cell r="J297" t="str">
            <v>Nastri di lamiera di rame con bordi piegati</v>
          </cell>
          <cell r="K297" t="str">
            <v>m2</v>
          </cell>
          <cell r="L297" t="str">
            <v>m2</v>
          </cell>
          <cell r="M297" t="str">
            <v>m2</v>
          </cell>
          <cell r="N297" t="e">
            <v>#N/A</v>
          </cell>
          <cell r="O297">
            <v>102.480625</v>
          </cell>
          <cell r="P297">
            <v>53</v>
          </cell>
          <cell r="Q297">
            <v>100.064031</v>
          </cell>
          <cell r="R297">
            <v>7</v>
          </cell>
          <cell r="S297">
            <v>90.861537999999996</v>
          </cell>
          <cell r="T297">
            <v>10</v>
          </cell>
          <cell r="U297">
            <v>118.877273</v>
          </cell>
          <cell r="V297">
            <v>8</v>
          </cell>
          <cell r="W297">
            <v>102.88312500000001</v>
          </cell>
          <cell r="X297">
            <v>10</v>
          </cell>
          <cell r="Y297">
            <v>80.733999999999995</v>
          </cell>
          <cell r="Z297">
            <v>8</v>
          </cell>
          <cell r="AA297">
            <v>102.98</v>
          </cell>
          <cell r="AB297">
            <v>8</v>
          </cell>
          <cell r="AC297">
            <v>181.11666700000001</v>
          </cell>
          <cell r="AD297">
            <v>2</v>
          </cell>
          <cell r="AE297">
            <v>110.96250000000001</v>
          </cell>
          <cell r="AF297">
            <v>2</v>
          </cell>
          <cell r="AG297">
            <v>94.826667</v>
          </cell>
          <cell r="AH297">
            <v>5</v>
          </cell>
        </row>
        <row r="298">
          <cell r="B298" t="str">
            <v>352.412.313</v>
          </cell>
          <cell r="C298" t="str">
            <v>352.412.313</v>
          </cell>
          <cell r="D298">
            <v>6</v>
          </cell>
          <cell r="E298" t="str">
            <v>Abschluss</v>
          </cell>
          <cell r="F298" t="str">
            <v>Abschluss</v>
          </cell>
          <cell r="G298" t="str">
            <v>Agrafage simple en cuivre  des bandes de tôle</v>
          </cell>
          <cell r="H298" t="str">
            <v>Agrafage simple en cuivre  des bandes de tôle</v>
          </cell>
          <cell r="I298" t="str">
            <v>Aggancio semplice dei nastri di lamiera di rame</v>
          </cell>
          <cell r="J298" t="str">
            <v>Aggancio semplice dei nastri di lamiera di rame</v>
          </cell>
          <cell r="K298" t="str">
            <v>m</v>
          </cell>
          <cell r="L298" t="str">
            <v>m</v>
          </cell>
          <cell r="M298" t="str">
            <v>m</v>
          </cell>
          <cell r="N298" t="e">
            <v>#N/A</v>
          </cell>
          <cell r="O298">
            <v>17.480059000000001</v>
          </cell>
          <cell r="P298">
            <v>51</v>
          </cell>
          <cell r="Q298">
            <v>22.893132999999999</v>
          </cell>
          <cell r="R298">
            <v>8</v>
          </cell>
          <cell r="S298">
            <v>18.401667</v>
          </cell>
          <cell r="T298">
            <v>10</v>
          </cell>
          <cell r="U298">
            <v>16.882000000000001</v>
          </cell>
          <cell r="V298">
            <v>7</v>
          </cell>
          <cell r="W298">
            <v>14.728571000000001</v>
          </cell>
          <cell r="X298">
            <v>10</v>
          </cell>
          <cell r="Y298">
            <v>14.35</v>
          </cell>
          <cell r="Z298">
            <v>7</v>
          </cell>
          <cell r="AA298">
            <v>13.555</v>
          </cell>
          <cell r="AB298">
            <v>8</v>
          </cell>
          <cell r="AC298">
            <v>21.64</v>
          </cell>
          <cell r="AD298">
            <v>1</v>
          </cell>
          <cell r="AE298">
            <v>25.532</v>
          </cell>
          <cell r="AF298">
            <v>3</v>
          </cell>
          <cell r="AG298">
            <v>21.625</v>
          </cell>
          <cell r="AH298">
            <v>5</v>
          </cell>
        </row>
        <row r="299">
          <cell r="B299" t="str">
            <v>352.413.211</v>
          </cell>
          <cell r="C299" t="str">
            <v>352.413.211</v>
          </cell>
          <cell r="D299">
            <v>6</v>
          </cell>
          <cell r="E299" t="str">
            <v>Falze</v>
          </cell>
          <cell r="F299" t="str">
            <v>Falze</v>
          </cell>
          <cell r="G299" t="str">
            <v>Agrafage des bandes de tôle</v>
          </cell>
          <cell r="H299" t="str">
            <v>Agrafage des bandes de tôle</v>
          </cell>
          <cell r="I299" t="str">
            <v>Aggraffatura angolare</v>
          </cell>
          <cell r="J299" t="str">
            <v>Aggraffatura angolare</v>
          </cell>
          <cell r="K299" t="str">
            <v>m</v>
          </cell>
          <cell r="L299" t="str">
            <v>m</v>
          </cell>
          <cell r="M299" t="str">
            <v>m</v>
          </cell>
          <cell r="N299" t="e">
            <v>#N/A</v>
          </cell>
          <cell r="O299">
            <v>17.483892999999998</v>
          </cell>
          <cell r="P299">
            <v>50</v>
          </cell>
          <cell r="Q299">
            <v>21.870052999999999</v>
          </cell>
          <cell r="R299">
            <v>7</v>
          </cell>
          <cell r="S299">
            <v>16.738333000000001</v>
          </cell>
          <cell r="T299">
            <v>9</v>
          </cell>
          <cell r="U299">
            <v>16.729091</v>
          </cell>
          <cell r="V299">
            <v>8</v>
          </cell>
          <cell r="W299">
            <v>16.039286000000001</v>
          </cell>
          <cell r="X299">
            <v>8</v>
          </cell>
          <cell r="Y299">
            <v>17.254000000000001</v>
          </cell>
          <cell r="Z299">
            <v>8</v>
          </cell>
          <cell r="AA299">
            <v>13.07</v>
          </cell>
          <cell r="AB299">
            <v>9</v>
          </cell>
          <cell r="AC299">
            <v>20.260000000000002</v>
          </cell>
          <cell r="AD299">
            <v>1</v>
          </cell>
          <cell r="AE299">
            <v>18.007999999999999</v>
          </cell>
          <cell r="AF299">
            <v>3</v>
          </cell>
          <cell r="AG299">
            <v>23.725999999999999</v>
          </cell>
          <cell r="AH299">
            <v>4</v>
          </cell>
        </row>
        <row r="300">
          <cell r="B300">
            <v>360</v>
          </cell>
          <cell r="C300" t="str">
            <v>360</v>
          </cell>
          <cell r="D300">
            <v>4</v>
          </cell>
          <cell r="E300" t="str">
            <v>Dichtungsbeläge</v>
          </cell>
          <cell r="F300" t="str">
            <v>Dichtungsbeläge</v>
          </cell>
          <cell r="G300" t="str">
            <v>Etanchéités souples</v>
          </cell>
          <cell r="H300" t="str">
            <v>Etanchéités souples</v>
          </cell>
          <cell r="I300" t="str">
            <v>Impermeabilizzazioni</v>
          </cell>
          <cell r="J300" t="str">
            <v>Impermeabilizzazioni</v>
          </cell>
          <cell r="K300"/>
          <cell r="L300"/>
          <cell r="M300"/>
          <cell r="N300"/>
          <cell r="O300">
            <v>28.721088000000002</v>
          </cell>
          <cell r="P300">
            <v>44</v>
          </cell>
          <cell r="Q300">
            <v>30.871746000000002</v>
          </cell>
          <cell r="R300">
            <v>8</v>
          </cell>
          <cell r="S300">
            <v>27.111851999999999</v>
          </cell>
          <cell r="T300">
            <v>7</v>
          </cell>
          <cell r="U300">
            <v>26.523294</v>
          </cell>
          <cell r="V300">
            <v>7</v>
          </cell>
          <cell r="W300">
            <v>27.587959000000001</v>
          </cell>
          <cell r="X300">
            <v>7</v>
          </cell>
          <cell r="Y300">
            <v>32.391176000000002</v>
          </cell>
          <cell r="Z300">
            <v>2</v>
          </cell>
          <cell r="AA300">
            <v>25.730498000000001</v>
          </cell>
          <cell r="AB300">
            <v>11</v>
          </cell>
          <cell r="AC300">
            <v>31.601590999999999</v>
          </cell>
          <cell r="AD300">
            <v>2</v>
          </cell>
          <cell r="AE300">
            <v>31.918434000000001</v>
          </cell>
          <cell r="AF300">
            <v>5</v>
          </cell>
          <cell r="AG300">
            <v>30.368749999999999</v>
          </cell>
          <cell r="AH300">
            <v>3</v>
          </cell>
        </row>
        <row r="301">
          <cell r="B301">
            <v>364</v>
          </cell>
          <cell r="C301" t="str">
            <v>364</v>
          </cell>
          <cell r="D301">
            <v>5</v>
          </cell>
          <cell r="E301" t="str">
            <v>Dichtungsbahnen</v>
          </cell>
          <cell r="F301" t="str">
            <v>Dichtungsbahnen</v>
          </cell>
          <cell r="G301" t="str">
            <v>Etanchéités en lés</v>
          </cell>
          <cell r="H301" t="str">
            <v>Etanchéités en lés</v>
          </cell>
          <cell r="I301" t="str">
            <v>Con manti impermeabili</v>
          </cell>
          <cell r="J301" t="str">
            <v>Con manti impermeabili</v>
          </cell>
          <cell r="K301"/>
          <cell r="L301"/>
          <cell r="M301"/>
          <cell r="N301"/>
          <cell r="O301">
            <v>28.721088000000002</v>
          </cell>
          <cell r="P301">
            <v>44</v>
          </cell>
          <cell r="Q301">
            <v>30.871746000000002</v>
          </cell>
          <cell r="R301">
            <v>8</v>
          </cell>
          <cell r="S301">
            <v>27.111851999999999</v>
          </cell>
          <cell r="T301">
            <v>7</v>
          </cell>
          <cell r="U301">
            <v>26.523294</v>
          </cell>
          <cell r="V301">
            <v>7</v>
          </cell>
          <cell r="W301">
            <v>27.587959000000001</v>
          </cell>
          <cell r="X301">
            <v>7</v>
          </cell>
          <cell r="Y301">
            <v>32.391176000000002</v>
          </cell>
          <cell r="Z301">
            <v>2</v>
          </cell>
          <cell r="AA301">
            <v>25.730498000000001</v>
          </cell>
          <cell r="AB301">
            <v>11</v>
          </cell>
          <cell r="AC301">
            <v>31.601590999999999</v>
          </cell>
          <cell r="AD301">
            <v>2</v>
          </cell>
          <cell r="AE301">
            <v>31.918434000000001</v>
          </cell>
          <cell r="AF301">
            <v>5</v>
          </cell>
          <cell r="AG301">
            <v>30.368749999999999</v>
          </cell>
          <cell r="AH301">
            <v>3</v>
          </cell>
        </row>
        <row r="302">
          <cell r="B302" t="str">
            <v>364.321.224</v>
          </cell>
          <cell r="C302" t="str">
            <v>364.321.224</v>
          </cell>
          <cell r="D302">
            <v>6</v>
          </cell>
          <cell r="E302" t="str">
            <v>Wärmedämmschicht EPS mm 240</v>
          </cell>
          <cell r="F302" t="str">
            <v>Wärmedämmschicht EPS mm 240</v>
          </cell>
          <cell r="G302" t="str">
            <v>Isolation EPS mm 240</v>
          </cell>
          <cell r="H302" t="str">
            <v>Isolation EPS mm 240</v>
          </cell>
          <cell r="I302" t="str">
            <v>Isolamento EPS mm 240</v>
          </cell>
          <cell r="J302" t="str">
            <v>Isolamento EPS mm 240</v>
          </cell>
          <cell r="K302" t="str">
            <v>m2</v>
          </cell>
          <cell r="L302" t="str">
            <v>m2</v>
          </cell>
          <cell r="M302" t="str">
            <v>m2</v>
          </cell>
          <cell r="N302" t="e">
            <v>#N/A</v>
          </cell>
          <cell r="O302">
            <v>45.515515000000001</v>
          </cell>
          <cell r="P302">
            <v>41</v>
          </cell>
          <cell r="Q302">
            <v>44.561044000000003</v>
          </cell>
          <cell r="R302">
            <v>8</v>
          </cell>
          <cell r="S302">
            <v>40.994286000000002</v>
          </cell>
          <cell r="T302">
            <v>5</v>
          </cell>
          <cell r="U302">
            <v>39.954999999999998</v>
          </cell>
          <cell r="V302">
            <v>7</v>
          </cell>
          <cell r="W302">
            <v>43.289166999999999</v>
          </cell>
          <cell r="X302">
            <v>7</v>
          </cell>
          <cell r="Y302">
            <v>65</v>
          </cell>
          <cell r="Z302">
            <v>2</v>
          </cell>
          <cell r="AA302">
            <v>38.846666999999997</v>
          </cell>
          <cell r="AB302">
            <v>11</v>
          </cell>
          <cell r="AC302">
            <v>44.3</v>
          </cell>
          <cell r="AD302">
            <v>1</v>
          </cell>
          <cell r="AE302">
            <v>42.32</v>
          </cell>
          <cell r="AF302">
            <v>5</v>
          </cell>
          <cell r="AG302">
            <v>45.637999999999998</v>
          </cell>
          <cell r="AH302">
            <v>3</v>
          </cell>
        </row>
        <row r="303">
          <cell r="B303" t="str">
            <v>364.222.112</v>
          </cell>
          <cell r="C303" t="str">
            <v>364.222.112</v>
          </cell>
          <cell r="D303">
            <v>6</v>
          </cell>
          <cell r="E303" t="str">
            <v>Dampfbremse einschichtig E-P-3,0-ts</v>
          </cell>
          <cell r="F303" t="str">
            <v>Dampfbremse einschichtig E-P-3,0-ts</v>
          </cell>
          <cell r="G303" t="str">
            <v>Pare-vapeur en 1 couche E-P-3,0-ts</v>
          </cell>
          <cell r="H303" t="str">
            <v>Pare-vapeur en 1 couche E-P-3,0-ts</v>
          </cell>
          <cell r="I303" t="str">
            <v>Freno vapore, uno strato E-P-3,0-ts</v>
          </cell>
          <cell r="J303" t="str">
            <v>Freno vapore, uno strato E-P-3,0-ts</v>
          </cell>
          <cell r="K303" t="str">
            <v>m2</v>
          </cell>
          <cell r="L303" t="str">
            <v>m2</v>
          </cell>
          <cell r="M303" t="str">
            <v>m2</v>
          </cell>
          <cell r="N303" t="e">
            <v>#N/A</v>
          </cell>
          <cell r="O303">
            <v>12.090109</v>
          </cell>
          <cell r="P303">
            <v>42</v>
          </cell>
          <cell r="Q303">
            <v>13.083259</v>
          </cell>
          <cell r="R303">
            <v>7</v>
          </cell>
          <cell r="S303">
            <v>10.817500000000001</v>
          </cell>
          <cell r="T303">
            <v>6</v>
          </cell>
          <cell r="U303">
            <v>11.305999999999999</v>
          </cell>
          <cell r="V303">
            <v>7</v>
          </cell>
          <cell r="W303">
            <v>12.2075</v>
          </cell>
          <cell r="X303">
            <v>7</v>
          </cell>
          <cell r="Y303">
            <v>13.5</v>
          </cell>
          <cell r="Z303">
            <v>2</v>
          </cell>
          <cell r="AA303">
            <v>11.423333</v>
          </cell>
          <cell r="AB303">
            <v>11</v>
          </cell>
          <cell r="AC303">
            <v>12.136666999999999</v>
          </cell>
          <cell r="AD303">
            <v>2</v>
          </cell>
          <cell r="AE303">
            <v>13.912000000000001</v>
          </cell>
          <cell r="AF303">
            <v>5</v>
          </cell>
          <cell r="AG303">
            <v>12.685</v>
          </cell>
          <cell r="AH303">
            <v>2</v>
          </cell>
        </row>
        <row r="304">
          <cell r="B304" t="str">
            <v>364.223.112</v>
          </cell>
          <cell r="C304" t="str">
            <v>364.223.112</v>
          </cell>
          <cell r="D304">
            <v>6</v>
          </cell>
          <cell r="E304" t="str">
            <v>Dampfbremse einschichtig E-P-4,0-ts</v>
          </cell>
          <cell r="F304" t="str">
            <v>Dampfbremse einschichtig E-P-4,0-ts</v>
          </cell>
          <cell r="G304" t="str">
            <v>Pare-vapeur en 1 couche E-P-4,0-ts</v>
          </cell>
          <cell r="H304" t="str">
            <v>Pare-vapeur en 1 couche E-P-4,0-ts</v>
          </cell>
          <cell r="I304" t="str">
            <v>Freno vapore, uno strato E-P-4,0-ts</v>
          </cell>
          <cell r="J304" t="str">
            <v>Freno vapore, uno strato E-P-4,0-ts</v>
          </cell>
          <cell r="K304" t="str">
            <v>m2</v>
          </cell>
          <cell r="L304" t="str">
            <v>m2</v>
          </cell>
          <cell r="M304" t="str">
            <v>m2</v>
          </cell>
          <cell r="N304" t="e">
            <v>#N/A</v>
          </cell>
          <cell r="O304">
            <v>12.839589</v>
          </cell>
          <cell r="P304">
            <v>42</v>
          </cell>
          <cell r="Q304">
            <v>12.696427</v>
          </cell>
          <cell r="R304">
            <v>7</v>
          </cell>
          <cell r="S304">
            <v>11.83375</v>
          </cell>
          <cell r="T304">
            <v>6</v>
          </cell>
          <cell r="U304">
            <v>11.316000000000001</v>
          </cell>
          <cell r="V304">
            <v>7</v>
          </cell>
          <cell r="W304">
            <v>12.987500000000001</v>
          </cell>
          <cell r="X304">
            <v>7</v>
          </cell>
          <cell r="Y304">
            <v>16.25</v>
          </cell>
          <cell r="Z304">
            <v>2</v>
          </cell>
          <cell r="AA304">
            <v>11.664167000000001</v>
          </cell>
          <cell r="AB304">
            <v>11</v>
          </cell>
          <cell r="AC304">
            <v>12.86</v>
          </cell>
          <cell r="AD304">
            <v>2</v>
          </cell>
          <cell r="AE304">
            <v>12.252000000000001</v>
          </cell>
          <cell r="AF304">
            <v>5</v>
          </cell>
          <cell r="AG304">
            <v>12.91</v>
          </cell>
          <cell r="AH304">
            <v>2</v>
          </cell>
        </row>
        <row r="305">
          <cell r="B305" t="str">
            <v>364.322.224</v>
          </cell>
          <cell r="C305" t="str">
            <v>364.322.224</v>
          </cell>
          <cell r="D305">
            <v>6</v>
          </cell>
          <cell r="E305" t="str">
            <v>Wärmedämmschicht EPS mm 240 (2x mm 120)</v>
          </cell>
          <cell r="F305" t="str">
            <v>Wärmedämmschicht EPS mm 240 (2x mm 120)</v>
          </cell>
          <cell r="G305" t="str">
            <v>Isolation thermique en panneaux dEPS mm 240 (2 x 120 mm)</v>
          </cell>
          <cell r="H305" t="str">
            <v>Isolation thermique en panneaux dEPS mm 240 (2 x 120 mm)</v>
          </cell>
          <cell r="I305" t="str">
            <v>Isolamento termico in pannelli EPS mm 240 (2 x 120)</v>
          </cell>
          <cell r="J305" t="str">
            <v>Isolamento termico in pannelli EPS mm 240 (2 x 120)</v>
          </cell>
          <cell r="K305" t="str">
            <v>m2</v>
          </cell>
          <cell r="L305" t="str">
            <v>m2</v>
          </cell>
          <cell r="M305" t="str">
            <v>m2</v>
          </cell>
          <cell r="N305" t="e">
            <v>#N/A</v>
          </cell>
          <cell r="O305">
            <v>47.185009000000001</v>
          </cell>
          <cell r="P305">
            <v>42</v>
          </cell>
          <cell r="Q305">
            <v>48.690080000000002</v>
          </cell>
          <cell r="R305">
            <v>8</v>
          </cell>
          <cell r="S305">
            <v>45.207143000000002</v>
          </cell>
          <cell r="T305">
            <v>5</v>
          </cell>
          <cell r="U305">
            <v>44.537999999999997</v>
          </cell>
          <cell r="V305">
            <v>7</v>
          </cell>
          <cell r="W305">
            <v>47.089167000000003</v>
          </cell>
          <cell r="X305">
            <v>7</v>
          </cell>
          <cell r="Y305">
            <v>55.25</v>
          </cell>
          <cell r="Z305">
            <v>2</v>
          </cell>
          <cell r="AA305">
            <v>43.85</v>
          </cell>
          <cell r="AB305">
            <v>11</v>
          </cell>
          <cell r="AC305">
            <v>38.816667000000002</v>
          </cell>
          <cell r="AD305">
            <v>2</v>
          </cell>
          <cell r="AE305">
            <v>50.33</v>
          </cell>
          <cell r="AF305">
            <v>5</v>
          </cell>
          <cell r="AG305">
            <v>47.902000000000001</v>
          </cell>
          <cell r="AH305">
            <v>3</v>
          </cell>
        </row>
        <row r="306">
          <cell r="B306" t="str">
            <v>364.531.112</v>
          </cell>
          <cell r="C306" t="str">
            <v>364.531.112</v>
          </cell>
          <cell r="D306">
            <v>6</v>
          </cell>
          <cell r="E306" t="str">
            <v>Kunststoff-Abdichtung TPO</v>
          </cell>
          <cell r="F306" t="str">
            <v>Kunststoff-Abdichtung TPO</v>
          </cell>
          <cell r="G306" t="str">
            <v>Etanchéité synthétique TPO</v>
          </cell>
          <cell r="H306" t="str">
            <v>Etanchéité synthétique TPO</v>
          </cell>
          <cell r="I306" t="str">
            <v>Manto di materiale sintetico TPO</v>
          </cell>
          <cell r="J306" t="str">
            <v>Manto di materiale sintetico TPO</v>
          </cell>
          <cell r="K306" t="str">
            <v>m2</v>
          </cell>
          <cell r="L306" t="str">
            <v>m2</v>
          </cell>
          <cell r="M306" t="str">
            <v>m2</v>
          </cell>
          <cell r="N306" t="e">
            <v>#N/A</v>
          </cell>
          <cell r="O306">
            <v>22.998069000000001</v>
          </cell>
          <cell r="P306">
            <v>38</v>
          </cell>
          <cell r="Q306">
            <v>19.425246999999999</v>
          </cell>
          <cell r="R306">
            <v>6</v>
          </cell>
          <cell r="S306">
            <v>22.787500000000001</v>
          </cell>
          <cell r="T306">
            <v>6</v>
          </cell>
          <cell r="U306">
            <v>23.689</v>
          </cell>
          <cell r="V306">
            <v>7</v>
          </cell>
          <cell r="W306">
            <v>22.255455000000001</v>
          </cell>
          <cell r="X306">
            <v>6</v>
          </cell>
          <cell r="Y306">
            <v>27.5</v>
          </cell>
          <cell r="Z306">
            <v>2</v>
          </cell>
          <cell r="AA306">
            <v>23.599091000000001</v>
          </cell>
          <cell r="AB306">
            <v>10</v>
          </cell>
          <cell r="AC306">
            <v>23.77</v>
          </cell>
          <cell r="AD306">
            <v>1</v>
          </cell>
          <cell r="AE306">
            <v>22.724</v>
          </cell>
          <cell r="AF306">
            <v>5</v>
          </cell>
          <cell r="AG306">
            <v>17.84</v>
          </cell>
          <cell r="AH306">
            <v>1</v>
          </cell>
        </row>
        <row r="307">
          <cell r="B307" t="str">
            <v>364.911.124</v>
          </cell>
          <cell r="C307" t="str">
            <v>364.911.124</v>
          </cell>
          <cell r="D307">
            <v>6</v>
          </cell>
          <cell r="E307" t="str">
            <v>Zwischenlage</v>
          </cell>
          <cell r="F307" t="str">
            <v>Zwischenlage</v>
          </cell>
          <cell r="G307" t="str">
            <v>Couche intermédiaire</v>
          </cell>
          <cell r="H307" t="str">
            <v>Couche intermédiaire</v>
          </cell>
          <cell r="I307" t="str">
            <v>Strato intermedio</v>
          </cell>
          <cell r="J307" t="str">
            <v>Strato intermedio</v>
          </cell>
          <cell r="K307" t="str">
            <v>m2</v>
          </cell>
          <cell r="L307" t="str">
            <v>m2</v>
          </cell>
          <cell r="M307" t="str">
            <v>m2</v>
          </cell>
          <cell r="N307" t="e">
            <v>#N/A</v>
          </cell>
          <cell r="O307">
            <v>4.0940700000000003</v>
          </cell>
          <cell r="P307">
            <v>41</v>
          </cell>
          <cell r="Q307">
            <v>3.8907820000000002</v>
          </cell>
          <cell r="R307">
            <v>7</v>
          </cell>
          <cell r="S307">
            <v>4.3262499999999999</v>
          </cell>
          <cell r="T307">
            <v>6</v>
          </cell>
          <cell r="U307">
            <v>4.3109999999999999</v>
          </cell>
          <cell r="V307">
            <v>7</v>
          </cell>
          <cell r="W307">
            <v>4.3666669999999996</v>
          </cell>
          <cell r="X307">
            <v>7</v>
          </cell>
          <cell r="Y307">
            <v>3.5</v>
          </cell>
          <cell r="Z307">
            <v>2</v>
          </cell>
          <cell r="AA307">
            <v>3.9781819999999999</v>
          </cell>
          <cell r="AB307">
            <v>10</v>
          </cell>
          <cell r="AC307">
            <v>4.3833330000000004</v>
          </cell>
          <cell r="AD307">
            <v>2</v>
          </cell>
          <cell r="AE307">
            <v>3.3374999999999999</v>
          </cell>
          <cell r="AF307">
            <v>4</v>
          </cell>
          <cell r="AG307">
            <v>4.1566669999999997</v>
          </cell>
          <cell r="AH307">
            <v>3</v>
          </cell>
        </row>
        <row r="308">
          <cell r="B308" t="str">
            <v>364.912.111</v>
          </cell>
          <cell r="C308" t="str">
            <v>364.912.111</v>
          </cell>
          <cell r="D308">
            <v>6</v>
          </cell>
          <cell r="E308" t="str">
            <v>Schutzlage</v>
          </cell>
          <cell r="F308" t="str">
            <v>Schutzlage</v>
          </cell>
          <cell r="G308" t="str">
            <v>Couche de protection</v>
          </cell>
          <cell r="H308" t="str">
            <v>Couche de protection</v>
          </cell>
          <cell r="I308" t="str">
            <v>Strato di protezione</v>
          </cell>
          <cell r="J308" t="str">
            <v>Strato di protezione</v>
          </cell>
          <cell r="K308" t="str">
            <v>m2</v>
          </cell>
          <cell r="L308" t="str">
            <v>m2</v>
          </cell>
          <cell r="M308" t="str">
            <v>m2</v>
          </cell>
          <cell r="N308" t="e">
            <v>#N/A</v>
          </cell>
          <cell r="O308">
            <v>13.338081000000001</v>
          </cell>
          <cell r="P308">
            <v>40</v>
          </cell>
          <cell r="Q308">
            <v>13.974449</v>
          </cell>
          <cell r="R308">
            <v>7</v>
          </cell>
          <cell r="S308">
            <v>13.8925</v>
          </cell>
          <cell r="T308">
            <v>6</v>
          </cell>
          <cell r="U308">
            <v>13.039</v>
          </cell>
          <cell r="V308">
            <v>7</v>
          </cell>
          <cell r="W308">
            <v>12.662000000000001</v>
          </cell>
          <cell r="X308">
            <v>5</v>
          </cell>
          <cell r="Y308">
            <v>14.5</v>
          </cell>
          <cell r="Z308">
            <v>2</v>
          </cell>
          <cell r="AA308">
            <v>11.798333</v>
          </cell>
          <cell r="AB308">
            <v>11</v>
          </cell>
          <cell r="AC308">
            <v>11.35</v>
          </cell>
          <cell r="AD308">
            <v>2</v>
          </cell>
          <cell r="AE308">
            <v>17.411999999999999</v>
          </cell>
          <cell r="AF308">
            <v>5</v>
          </cell>
          <cell r="AG308">
            <v>12.3225</v>
          </cell>
          <cell r="AH308">
            <v>2</v>
          </cell>
        </row>
        <row r="309">
          <cell r="B309" t="str">
            <v>364.324.414</v>
          </cell>
          <cell r="C309" t="str">
            <v>364.324.414</v>
          </cell>
          <cell r="D309">
            <v>6</v>
          </cell>
          <cell r="E309" t="str">
            <v>Wärmedämmschicht aus PUR/PIR mm 240 (2x mm 120)</v>
          </cell>
          <cell r="F309" t="str">
            <v>Wärmedämmschicht aus PUR/PIR mm 240 (2x mm 120)</v>
          </cell>
          <cell r="G309" t="str">
            <v>Isolation thermique en panneaux de PUR/PIR mm 240 (2 x 120 mm)</v>
          </cell>
          <cell r="H309" t="str">
            <v>Isolation thermique en panneaux de PUR/PIR mm 240 (2 x 120 mm)</v>
          </cell>
          <cell r="I309" t="str">
            <v>Pannelli termoisolanti di poliuretano PUR/PIR mm 240 (2 x 120)</v>
          </cell>
          <cell r="J309" t="str">
            <v>Pannelli termoisolanti di poliuretano PUR/PIR mm 240 (2 x 120)</v>
          </cell>
          <cell r="K309" t="str">
            <v>m2</v>
          </cell>
          <cell r="L309" t="str">
            <v>m2</v>
          </cell>
          <cell r="M309" t="str">
            <v>m2</v>
          </cell>
          <cell r="N309" t="e">
            <v>#N/A</v>
          </cell>
          <cell r="O309">
            <v>52.535736</v>
          </cell>
          <cell r="P309">
            <v>42</v>
          </cell>
          <cell r="Q309">
            <v>54.426749999999998</v>
          </cell>
          <cell r="R309">
            <v>8</v>
          </cell>
          <cell r="S309">
            <v>51.977499999999999</v>
          </cell>
          <cell r="T309">
            <v>6</v>
          </cell>
          <cell r="U309">
            <v>50.47</v>
          </cell>
          <cell r="V309">
            <v>7</v>
          </cell>
          <cell r="W309">
            <v>52.355832999999997</v>
          </cell>
          <cell r="X309">
            <v>7</v>
          </cell>
          <cell r="Y309">
            <v>56.25</v>
          </cell>
          <cell r="Z309">
            <v>2</v>
          </cell>
          <cell r="AA309">
            <v>49.244999999999997</v>
          </cell>
          <cell r="AB309">
            <v>11</v>
          </cell>
          <cell r="AC309">
            <v>48.704999999999998</v>
          </cell>
          <cell r="AD309">
            <v>1</v>
          </cell>
          <cell r="AE309">
            <v>55.552</v>
          </cell>
          <cell r="AF309">
            <v>5</v>
          </cell>
          <cell r="AG309">
            <v>53.886000000000003</v>
          </cell>
          <cell r="AH309">
            <v>3</v>
          </cell>
        </row>
        <row r="310">
          <cell r="B310" t="str">
            <v>364.331.214</v>
          </cell>
          <cell r="C310" t="str">
            <v>364.331.214</v>
          </cell>
          <cell r="D310">
            <v>6</v>
          </cell>
          <cell r="E310" t="str">
            <v>Wärmedämmung Steinwollplatten</v>
          </cell>
          <cell r="F310" t="str">
            <v>Wärmedämmung Steinwollplatten</v>
          </cell>
          <cell r="G310" t="str">
            <v>Isolation thermique avec panneaux de laine de roche</v>
          </cell>
          <cell r="H310" t="str">
            <v>Isolation thermique avec panneaux de laine de roche</v>
          </cell>
          <cell r="I310" t="str">
            <v>Pannelli termoisolanti di lana di roccia</v>
          </cell>
          <cell r="J310" t="str">
            <v>Pannelli termoisolanti di lana di roccia</v>
          </cell>
          <cell r="K310" t="str">
            <v>m2</v>
          </cell>
          <cell r="L310" t="str">
            <v>m2</v>
          </cell>
          <cell r="M310" t="str">
            <v>m2</v>
          </cell>
          <cell r="N310" t="e">
            <v>#N/A</v>
          </cell>
          <cell r="O310">
            <v>55.335017999999998</v>
          </cell>
          <cell r="P310">
            <v>42</v>
          </cell>
          <cell r="Q310">
            <v>55.230654999999999</v>
          </cell>
          <cell r="R310">
            <v>8</v>
          </cell>
          <cell r="S310">
            <v>55.66</v>
          </cell>
          <cell r="T310">
            <v>5</v>
          </cell>
          <cell r="U310">
            <v>51.529000000000003</v>
          </cell>
          <cell r="V310">
            <v>7</v>
          </cell>
          <cell r="W310">
            <v>56.219166999999999</v>
          </cell>
          <cell r="X310">
            <v>7</v>
          </cell>
          <cell r="Y310">
            <v>53.5</v>
          </cell>
          <cell r="Z310">
            <v>2</v>
          </cell>
          <cell r="AA310">
            <v>54.521667000000001</v>
          </cell>
          <cell r="AB310">
            <v>11</v>
          </cell>
          <cell r="AC310">
            <v>67.92</v>
          </cell>
          <cell r="AD310">
            <v>2</v>
          </cell>
          <cell r="AE310">
            <v>57.392000000000003</v>
          </cell>
          <cell r="AF310">
            <v>5</v>
          </cell>
          <cell r="AG310">
            <v>54.192</v>
          </cell>
          <cell r="AH310">
            <v>3</v>
          </cell>
        </row>
        <row r="311">
          <cell r="B311" t="str">
            <v>364.921.111</v>
          </cell>
          <cell r="C311" t="str">
            <v>364.921.111</v>
          </cell>
          <cell r="D311">
            <v>6</v>
          </cell>
          <cell r="E311" t="str">
            <v>Beschwerungsschicht</v>
          </cell>
          <cell r="F311" t="str">
            <v>Beschwerungsschicht</v>
          </cell>
          <cell r="G311" t="str">
            <v>Couche de lestage et de protection</v>
          </cell>
          <cell r="H311" t="str">
            <v>Couche de lestage et de protection</v>
          </cell>
          <cell r="I311" t="str">
            <v>Strato di zavorramento</v>
          </cell>
          <cell r="J311" t="str">
            <v>Strato di zavorramento</v>
          </cell>
          <cell r="K311" t="str">
            <v>m2</v>
          </cell>
          <cell r="L311" t="str">
            <v>m2</v>
          </cell>
          <cell r="M311" t="str">
            <v>m2</v>
          </cell>
          <cell r="N311" t="e">
            <v>#N/A</v>
          </cell>
          <cell r="O311">
            <v>10.56902</v>
          </cell>
          <cell r="P311">
            <v>42</v>
          </cell>
          <cell r="Q311">
            <v>10.478175999999999</v>
          </cell>
          <cell r="R311">
            <v>7</v>
          </cell>
          <cell r="S311">
            <v>10.947778</v>
          </cell>
          <cell r="T311">
            <v>7</v>
          </cell>
          <cell r="U311">
            <v>11.202999999999999</v>
          </cell>
          <cell r="V311">
            <v>7</v>
          </cell>
          <cell r="W311">
            <v>10.263636</v>
          </cell>
          <cell r="X311">
            <v>6</v>
          </cell>
          <cell r="Y311">
            <v>9.75</v>
          </cell>
          <cell r="Z311">
            <v>2</v>
          </cell>
          <cell r="AA311">
            <v>9.7816670000000006</v>
          </cell>
          <cell r="AB311">
            <v>11</v>
          </cell>
          <cell r="AC311">
            <v>12.87</v>
          </cell>
          <cell r="AD311">
            <v>2</v>
          </cell>
          <cell r="AE311">
            <v>11.802</v>
          </cell>
          <cell r="AF311">
            <v>5</v>
          </cell>
          <cell r="AG311">
            <v>9.8420000000000005</v>
          </cell>
          <cell r="AH311">
            <v>2</v>
          </cell>
        </row>
        <row r="312">
          <cell r="B312" t="str">
            <v>364.932.111</v>
          </cell>
          <cell r="C312" t="str">
            <v>364.932.111</v>
          </cell>
          <cell r="D312">
            <v>6</v>
          </cell>
          <cell r="E312" t="str">
            <v>Gehbelag aus Betonplatten mm 400 x 400</v>
          </cell>
          <cell r="F312" t="str">
            <v>Gehbelag aus Betonplatten mm 400 x 400</v>
          </cell>
          <cell r="G312" t="str">
            <v>Revêtement praticable en dallettes mm 400 x 400</v>
          </cell>
          <cell r="H312" t="str">
            <v>Revêtement praticable en dallettes mm 400 x 400</v>
          </cell>
          <cell r="I312" t="str">
            <v>Strati praticabili in lastre di calcestruzzo mm 400 x 400</v>
          </cell>
          <cell r="J312" t="str">
            <v>Strati praticabili in lastre di calcestruzzo mm 400 x 400</v>
          </cell>
          <cell r="K312" t="str">
            <v>m2</v>
          </cell>
          <cell r="L312" t="str">
            <v>m2</v>
          </cell>
          <cell r="M312" t="str">
            <v>m2</v>
          </cell>
          <cell r="N312" t="e">
            <v>#N/A</v>
          </cell>
          <cell r="O312">
            <v>65.884321</v>
          </cell>
          <cell r="P312">
            <v>43</v>
          </cell>
          <cell r="Q312">
            <v>79.744716999999994</v>
          </cell>
          <cell r="R312">
            <v>8</v>
          </cell>
          <cell r="S312">
            <v>66.653333000000003</v>
          </cell>
          <cell r="T312">
            <v>7</v>
          </cell>
          <cell r="U312">
            <v>60.033000000000001</v>
          </cell>
          <cell r="V312">
            <v>7</v>
          </cell>
          <cell r="W312">
            <v>59.514544999999998</v>
          </cell>
          <cell r="X312">
            <v>6</v>
          </cell>
          <cell r="Y312">
            <v>64</v>
          </cell>
          <cell r="Z312">
            <v>2</v>
          </cell>
          <cell r="AA312">
            <v>51.804167</v>
          </cell>
          <cell r="AB312">
            <v>11</v>
          </cell>
          <cell r="AC312">
            <v>80.933333000000005</v>
          </cell>
          <cell r="AD312">
            <v>2</v>
          </cell>
          <cell r="AE312">
            <v>85.262</v>
          </cell>
          <cell r="AF312">
            <v>5</v>
          </cell>
          <cell r="AG312">
            <v>77.093333000000001</v>
          </cell>
          <cell r="AH312">
            <v>3</v>
          </cell>
        </row>
        <row r="313">
          <cell r="B313" t="str">
            <v>364.944.312</v>
          </cell>
          <cell r="C313" t="str">
            <v>364.944.312</v>
          </cell>
          <cell r="D313">
            <v>6</v>
          </cell>
          <cell r="E313" t="str">
            <v>Vegetations- und Drainageschicht</v>
          </cell>
          <cell r="F313" t="str">
            <v>Vegetations- und Drainageschicht</v>
          </cell>
          <cell r="G313" t="str">
            <v>Couche filtrante et drainante</v>
          </cell>
          <cell r="H313" t="str">
            <v>Couche filtrante et drainante</v>
          </cell>
          <cell r="I313" t="str">
            <v>Strato filtrante e drenante</v>
          </cell>
          <cell r="J313" t="str">
            <v>Strato filtrante e drenante</v>
          </cell>
          <cell r="K313" t="str">
            <v>m2</v>
          </cell>
          <cell r="L313" t="str">
            <v>m2</v>
          </cell>
          <cell r="M313" t="str">
            <v>m2</v>
          </cell>
          <cell r="N313" t="e">
            <v>#N/A</v>
          </cell>
          <cell r="O313">
            <v>18.700972</v>
          </cell>
          <cell r="P313">
            <v>39</v>
          </cell>
          <cell r="Q313">
            <v>27.657699999999998</v>
          </cell>
          <cell r="R313">
            <v>7</v>
          </cell>
          <cell r="S313">
            <v>17.23875</v>
          </cell>
          <cell r="T313">
            <v>6</v>
          </cell>
          <cell r="U313">
            <v>17.462</v>
          </cell>
          <cell r="V313">
            <v>7</v>
          </cell>
          <cell r="W313">
            <v>16.38</v>
          </cell>
          <cell r="X313">
            <v>6</v>
          </cell>
          <cell r="Y313">
            <v>16.75</v>
          </cell>
          <cell r="Z313">
            <v>2</v>
          </cell>
          <cell r="AA313">
            <v>16.1675</v>
          </cell>
          <cell r="AB313">
            <v>11</v>
          </cell>
          <cell r="AC313">
            <v>12.9</v>
          </cell>
          <cell r="AD313">
            <v>0</v>
          </cell>
          <cell r="AE313">
            <v>29.224</v>
          </cell>
          <cell r="AF313">
            <v>5</v>
          </cell>
          <cell r="AG313">
            <v>26.905000000000001</v>
          </cell>
          <cell r="AH313">
            <v>2</v>
          </cell>
        </row>
        <row r="314">
          <cell r="B314" t="str">
            <v>364.421.114</v>
          </cell>
          <cell r="C314" t="str">
            <v>364.421.114</v>
          </cell>
          <cell r="D314">
            <v>6</v>
          </cell>
          <cell r="E314" t="str">
            <v>Abdichtung einschichtig, E-P-5,0-af-WF</v>
          </cell>
          <cell r="F314" t="str">
            <v>Abdichtung einschichtig, E-P-5,0-af-WF</v>
          </cell>
          <cell r="G314" t="str">
            <v>Etanchéité en lés de bitume-polymère 1 couche, E-P-5,0-af-WF</v>
          </cell>
          <cell r="H314" t="str">
            <v>Etanchéité en lés de bitume-polymère 1 couche, E-P-5,0-af-WF</v>
          </cell>
          <cell r="I314" t="str">
            <v>Impermeabilizzazione in teli di bitume polimero 1 strato, E-P-5,0-af-WF</v>
          </cell>
          <cell r="J314" t="str">
            <v>Impermeabilizzazione in teli di bitume polimero 1 strato, E-P-5,0-af-WF</v>
          </cell>
          <cell r="K314" t="str">
            <v>m2</v>
          </cell>
          <cell r="L314" t="str">
            <v>m2</v>
          </cell>
          <cell r="M314" t="str">
            <v>m2</v>
          </cell>
          <cell r="N314" t="e">
            <v>#N/A</v>
          </cell>
          <cell r="O314">
            <v>16.252236</v>
          </cell>
          <cell r="P314">
            <v>43</v>
          </cell>
          <cell r="Q314">
            <v>16.827252000000001</v>
          </cell>
          <cell r="R314">
            <v>8</v>
          </cell>
          <cell r="S314">
            <v>14.717499999999999</v>
          </cell>
          <cell r="T314">
            <v>6</v>
          </cell>
          <cell r="U314">
            <v>14.991</v>
          </cell>
          <cell r="V314">
            <v>7</v>
          </cell>
          <cell r="W314">
            <v>15.624167</v>
          </cell>
          <cell r="X314">
            <v>7</v>
          </cell>
          <cell r="Y314">
            <v>20.25</v>
          </cell>
          <cell r="Z314">
            <v>2</v>
          </cell>
          <cell r="AA314">
            <v>14.883333</v>
          </cell>
          <cell r="AB314">
            <v>11</v>
          </cell>
          <cell r="AC314">
            <v>16.486667000000001</v>
          </cell>
          <cell r="AD314">
            <v>2</v>
          </cell>
          <cell r="AE314">
            <v>17.707999999999998</v>
          </cell>
          <cell r="AF314">
            <v>5</v>
          </cell>
          <cell r="AG314">
            <v>16.404</v>
          </cell>
          <cell r="AH314">
            <v>3</v>
          </cell>
        </row>
        <row r="315">
          <cell r="B315" t="str">
            <v>364.948.212</v>
          </cell>
          <cell r="C315" t="str">
            <v>364.948.212</v>
          </cell>
          <cell r="D315">
            <v>6</v>
          </cell>
          <cell r="E315" t="str">
            <v>Extensive Dachbegrünung</v>
          </cell>
          <cell r="F315" t="str">
            <v>Extensive Dachbegrünung</v>
          </cell>
          <cell r="G315" t="str">
            <v>Plantation extensive</v>
          </cell>
          <cell r="H315" t="str">
            <v>Plantation extensive</v>
          </cell>
          <cell r="I315" t="str">
            <v>Inverdimento estensivo</v>
          </cell>
          <cell r="J315" t="str">
            <v>Inverdimento estensivo</v>
          </cell>
          <cell r="K315" t="str">
            <v>m2</v>
          </cell>
          <cell r="L315" t="str">
            <v>m2</v>
          </cell>
          <cell r="M315" t="str">
            <v>m2</v>
          </cell>
          <cell r="N315" t="e">
            <v>#N/A</v>
          </cell>
          <cell r="O315">
            <v>4.8836849999999998</v>
          </cell>
          <cell r="P315">
            <v>37</v>
          </cell>
          <cell r="Q315">
            <v>5.9430440000000004</v>
          </cell>
          <cell r="R315">
            <v>6</v>
          </cell>
          <cell r="S315">
            <v>4.8574999999999999</v>
          </cell>
          <cell r="T315">
            <v>6</v>
          </cell>
          <cell r="U315">
            <v>4.5030000000000001</v>
          </cell>
          <cell r="V315">
            <v>7</v>
          </cell>
          <cell r="W315">
            <v>4.4327269999999999</v>
          </cell>
          <cell r="X315">
            <v>6</v>
          </cell>
          <cell r="Y315">
            <v>5.4</v>
          </cell>
          <cell r="Z315">
            <v>2</v>
          </cell>
          <cell r="AA315">
            <v>3.9581819999999999</v>
          </cell>
          <cell r="AB315">
            <v>10</v>
          </cell>
          <cell r="AC315">
            <v>3.8</v>
          </cell>
          <cell r="AD315">
            <v>0</v>
          </cell>
          <cell r="AE315">
            <v>5.7725</v>
          </cell>
          <cell r="AF315">
            <v>4</v>
          </cell>
          <cell r="AG315">
            <v>6.0250000000000004</v>
          </cell>
          <cell r="AH315">
            <v>2</v>
          </cell>
        </row>
        <row r="316">
          <cell r="B316" t="str">
            <v>364.421.212</v>
          </cell>
          <cell r="C316" t="str">
            <v>364.421.212</v>
          </cell>
          <cell r="D316">
            <v>6</v>
          </cell>
          <cell r="E316" t="str">
            <v>Zweischichtig E-G-3,0-tt, E-P-4,0-tf-WF, lose verlegt</v>
          </cell>
          <cell r="F316" t="str">
            <v>Zweischichtig E-G-3,0-tt, E-P-4,0-tf-WF, lose verlegt</v>
          </cell>
          <cell r="G316" t="str">
            <v>En 2 couches E-G-3,0-tt, E-P-4,0-tf-WF soudées en plein</v>
          </cell>
          <cell r="H316" t="str">
            <v>En 2 couches E-G-3,0-tt, E-P-4,0-tf-WF soudées en plein</v>
          </cell>
          <cell r="I316" t="str">
            <v>2 strati, -G-3,0-tt, E-P-4,0-tf-WF, saldatura su tutta la superficie</v>
          </cell>
          <cell r="J316" t="str">
            <v>2 strati, -G-3,0-tt, E-P-4,0-tf-WF, saldatura su tutta la superficie</v>
          </cell>
          <cell r="K316" t="str">
            <v>m2</v>
          </cell>
          <cell r="L316" t="str">
            <v>m2</v>
          </cell>
          <cell r="M316" t="str">
            <v>m2</v>
          </cell>
          <cell r="N316" t="e">
            <v>#N/A</v>
          </cell>
          <cell r="O316">
            <v>23.368164</v>
          </cell>
          <cell r="P316">
            <v>44</v>
          </cell>
          <cell r="Q316">
            <v>23.568562</v>
          </cell>
          <cell r="R316">
            <v>8</v>
          </cell>
          <cell r="S316">
            <v>21.075555999999999</v>
          </cell>
          <cell r="T316">
            <v>7</v>
          </cell>
          <cell r="U316">
            <v>21.49</v>
          </cell>
          <cell r="V316">
            <v>7</v>
          </cell>
          <cell r="W316">
            <v>21.217500000000001</v>
          </cell>
          <cell r="X316">
            <v>7</v>
          </cell>
          <cell r="Y316">
            <v>29.25</v>
          </cell>
          <cell r="Z316">
            <v>2</v>
          </cell>
          <cell r="AA316">
            <v>21.8325</v>
          </cell>
          <cell r="AB316">
            <v>11</v>
          </cell>
          <cell r="AC316">
            <v>29.946667000000001</v>
          </cell>
          <cell r="AD316">
            <v>2</v>
          </cell>
          <cell r="AE316">
            <v>24.553999999999998</v>
          </cell>
          <cell r="AF316">
            <v>5</v>
          </cell>
          <cell r="AG316">
            <v>23.094999999999999</v>
          </cell>
          <cell r="AH316">
            <v>3</v>
          </cell>
        </row>
        <row r="317">
          <cell r="B317" t="str">
            <v>364.421.242</v>
          </cell>
          <cell r="C317" t="str">
            <v>364.421.242</v>
          </cell>
          <cell r="D317">
            <v>6</v>
          </cell>
          <cell r="E317" t="str">
            <v>Zweischichtig d mm 2,5 bis 3,0, E-P-4,0-tf-WF,selbstklebend</v>
          </cell>
          <cell r="F317" t="str">
            <v>Zweischichtig d mm 2,5 bis 3,0, E-P-4,0-tf-WF,selbstklebend</v>
          </cell>
          <cell r="G317" t="str">
            <v>En 2 couches d mm 2,5 bis 3,0, E-P-4,0-tf-WF, autocollants</v>
          </cell>
          <cell r="H317" t="str">
            <v>En 2 couches d mm 2,5 bis 3,0, E-P-4,0-tf-WF, autocollants</v>
          </cell>
          <cell r="I317" t="str">
            <v>2 strati, d mm 2,5 bis 3,0, E-P-4,0-tf-WF, autoadesivo</v>
          </cell>
          <cell r="J317" t="str">
            <v>2 strati, d mm 2,5 bis 3,0, E-P-4,0-tf-WF, autoadesivo</v>
          </cell>
          <cell r="K317" t="str">
            <v>m2</v>
          </cell>
          <cell r="L317" t="str">
            <v>m2</v>
          </cell>
          <cell r="M317" t="str">
            <v>m2</v>
          </cell>
          <cell r="N317" t="e">
            <v>#N/A</v>
          </cell>
          <cell r="O317">
            <v>24.870391000000001</v>
          </cell>
          <cell r="P317">
            <v>42</v>
          </cell>
          <cell r="Q317">
            <v>26.229485</v>
          </cell>
          <cell r="R317">
            <v>8</v>
          </cell>
          <cell r="S317">
            <v>22.966249999999999</v>
          </cell>
          <cell r="T317">
            <v>6</v>
          </cell>
          <cell r="U317">
            <v>23.181999999999999</v>
          </cell>
          <cell r="V317">
            <v>7</v>
          </cell>
          <cell r="W317">
            <v>22.540908999999999</v>
          </cell>
          <cell r="X317">
            <v>6</v>
          </cell>
          <cell r="Y317">
            <v>28.25</v>
          </cell>
          <cell r="Z317">
            <v>2</v>
          </cell>
          <cell r="AA317">
            <v>23.781666999999999</v>
          </cell>
          <cell r="AB317">
            <v>11</v>
          </cell>
          <cell r="AC317">
            <v>32.26</v>
          </cell>
          <cell r="AD317">
            <v>2</v>
          </cell>
          <cell r="AE317">
            <v>27.297999999999998</v>
          </cell>
          <cell r="AF317">
            <v>5</v>
          </cell>
          <cell r="AG317">
            <v>25.716000000000001</v>
          </cell>
          <cell r="AH317">
            <v>3</v>
          </cell>
        </row>
        <row r="318">
          <cell r="B318" t="str">
            <v>364.711.124</v>
          </cell>
          <cell r="C318" t="str">
            <v>364.711.124</v>
          </cell>
          <cell r="D318">
            <v>6</v>
          </cell>
          <cell r="E318" t="str">
            <v>Wärmedämmschicht aus Polystyrol XPS d mm 240</v>
          </cell>
          <cell r="F318" t="str">
            <v>Wärmedämmschicht aus Polystyrol XPS d mm 240</v>
          </cell>
          <cell r="G318" t="str">
            <v>Isolation thermique en panneaux dXPS. Epaisseur mm 240</v>
          </cell>
          <cell r="H318" t="str">
            <v>Isolation thermique en panneaux dXPS. Epaisseur mm 240</v>
          </cell>
          <cell r="I318" t="str">
            <v>Pannelli termoisolanti di polistirolo estruso XPS d mm 240</v>
          </cell>
          <cell r="J318" t="str">
            <v>Pannelli termoisolanti di polistirolo estruso XPS d mm 240</v>
          </cell>
          <cell r="K318" t="str">
            <v>m2</v>
          </cell>
          <cell r="L318" t="str">
            <v>m2</v>
          </cell>
          <cell r="M318" t="str">
            <v>m2</v>
          </cell>
          <cell r="N318" t="e">
            <v>#N/A</v>
          </cell>
          <cell r="O318">
            <v>53.879168999999997</v>
          </cell>
          <cell r="P318">
            <v>41</v>
          </cell>
          <cell r="Q318">
            <v>51.330156000000002</v>
          </cell>
          <cell r="R318">
            <v>7</v>
          </cell>
          <cell r="S318">
            <v>53.665714000000001</v>
          </cell>
          <cell r="T318">
            <v>5</v>
          </cell>
          <cell r="U318">
            <v>47.878999999999998</v>
          </cell>
          <cell r="V318">
            <v>7</v>
          </cell>
          <cell r="W318">
            <v>50.59</v>
          </cell>
          <cell r="X318">
            <v>7</v>
          </cell>
          <cell r="Y318">
            <v>71.75</v>
          </cell>
          <cell r="Z318">
            <v>2</v>
          </cell>
          <cell r="AA318">
            <v>42.478332999999999</v>
          </cell>
          <cell r="AB318">
            <v>11</v>
          </cell>
          <cell r="AC318">
            <v>60.11</v>
          </cell>
          <cell r="AD318">
            <v>2</v>
          </cell>
          <cell r="AE318">
            <v>54.816000000000003</v>
          </cell>
          <cell r="AF318">
            <v>5</v>
          </cell>
          <cell r="AG318">
            <v>49.655000000000001</v>
          </cell>
          <cell r="AH318">
            <v>2</v>
          </cell>
        </row>
        <row r="319">
          <cell r="B319">
            <v>363</v>
          </cell>
          <cell r="C319" t="str">
            <v>363</v>
          </cell>
          <cell r="D319">
            <v>4</v>
          </cell>
          <cell r="E319" t="str">
            <v>Deckungen</v>
          </cell>
          <cell r="F319" t="str">
            <v>Deckungen</v>
          </cell>
          <cell r="G319" t="str">
            <v>Couverture</v>
          </cell>
          <cell r="H319" t="str">
            <v>Couverture</v>
          </cell>
          <cell r="I319" t="str">
            <v>Copertura</v>
          </cell>
          <cell r="J319" t="str">
            <v>Copertura</v>
          </cell>
          <cell r="K319"/>
          <cell r="L319"/>
          <cell r="M319"/>
          <cell r="N319"/>
          <cell r="O319">
            <v>32.522413999999998</v>
          </cell>
          <cell r="P319">
            <v>37</v>
          </cell>
          <cell r="Q319">
            <v>35.374645000000001</v>
          </cell>
          <cell r="R319">
            <v>9</v>
          </cell>
          <cell r="S319">
            <v>32.407308</v>
          </cell>
          <cell r="T319">
            <v>6</v>
          </cell>
          <cell r="U319">
            <v>31.447666999999999</v>
          </cell>
          <cell r="V319">
            <v>5</v>
          </cell>
          <cell r="W319">
            <v>31.601403999999999</v>
          </cell>
          <cell r="X319">
            <v>3</v>
          </cell>
          <cell r="Y319">
            <v>32.659109999999998</v>
          </cell>
          <cell r="Z319">
            <v>8</v>
          </cell>
          <cell r="AA319">
            <v>30.792815999999998</v>
          </cell>
          <cell r="AB319">
            <v>4</v>
          </cell>
          <cell r="AC319">
            <v>31.134429999999998</v>
          </cell>
          <cell r="AD319">
            <v>2</v>
          </cell>
          <cell r="AE319">
            <v>35.310391000000003</v>
          </cell>
          <cell r="AF319">
            <v>4</v>
          </cell>
          <cell r="AG319">
            <v>35.405521999999998</v>
          </cell>
          <cell r="AH319">
            <v>5</v>
          </cell>
        </row>
        <row r="320">
          <cell r="B320">
            <v>363.1</v>
          </cell>
          <cell r="C320" t="str">
            <v>363.1</v>
          </cell>
          <cell r="D320">
            <v>5</v>
          </cell>
          <cell r="E320" t="str">
            <v>Unterkonstruktionen</v>
          </cell>
          <cell r="F320" t="str">
            <v>Unterkonstruktionen</v>
          </cell>
          <cell r="G320" t="str">
            <v>Sous-toitures</v>
          </cell>
          <cell r="H320" t="str">
            <v>Sous-toitures</v>
          </cell>
          <cell r="I320" t="str">
            <v>Sottostrutture</v>
          </cell>
          <cell r="J320" t="str">
            <v>Sottostrutture</v>
          </cell>
          <cell r="K320"/>
          <cell r="L320"/>
          <cell r="M320"/>
          <cell r="N320"/>
          <cell r="O320">
            <v>22.18853</v>
          </cell>
          <cell r="P320">
            <v>36</v>
          </cell>
          <cell r="Q320">
            <v>24.333010000000002</v>
          </cell>
          <cell r="R320">
            <v>9</v>
          </cell>
          <cell r="S320">
            <v>21.838763</v>
          </cell>
          <cell r="T320">
            <v>6</v>
          </cell>
          <cell r="U320">
            <v>21.065774999999999</v>
          </cell>
          <cell r="V320">
            <v>5</v>
          </cell>
          <cell r="W320">
            <v>21.518929</v>
          </cell>
          <cell r="X320">
            <v>2</v>
          </cell>
          <cell r="Y320">
            <v>22.819859000000001</v>
          </cell>
          <cell r="Z320">
            <v>8</v>
          </cell>
          <cell r="AA320">
            <v>20.737024000000002</v>
          </cell>
          <cell r="AB320">
            <v>4</v>
          </cell>
          <cell r="AC320">
            <v>21.644166999999999</v>
          </cell>
          <cell r="AD320">
            <v>2</v>
          </cell>
          <cell r="AE320">
            <v>24.474091000000001</v>
          </cell>
          <cell r="AF320">
            <v>4</v>
          </cell>
          <cell r="AG320">
            <v>24.265212999999999</v>
          </cell>
          <cell r="AH320">
            <v>5</v>
          </cell>
        </row>
        <row r="321">
          <cell r="B321" t="str">
            <v>363.341.117</v>
          </cell>
          <cell r="C321" t="str">
            <v>363.341.117</v>
          </cell>
          <cell r="D321">
            <v>6</v>
          </cell>
          <cell r="E321" t="str">
            <v>Wärmedämmung mm 200</v>
          </cell>
          <cell r="F321" t="str">
            <v>Wärmedämmung mm 200</v>
          </cell>
          <cell r="G321" t="str">
            <v>Isolation thermique mm 200</v>
          </cell>
          <cell r="H321" t="str">
            <v>Isolation thermique mm 200</v>
          </cell>
          <cell r="I321" t="str">
            <v>Isolamento termico mm 200</v>
          </cell>
          <cell r="J321" t="str">
            <v>Isolamento termico mm 200</v>
          </cell>
          <cell r="K321" t="str">
            <v>m2</v>
          </cell>
          <cell r="L321" t="str">
            <v>m2</v>
          </cell>
          <cell r="M321" t="str">
            <v>m2</v>
          </cell>
          <cell r="N321" t="e">
            <v>#N/A</v>
          </cell>
          <cell r="O321">
            <v>36.750926</v>
          </cell>
          <cell r="P321">
            <v>31</v>
          </cell>
          <cell r="Q321">
            <v>42.092413000000001</v>
          </cell>
          <cell r="R321">
            <v>5</v>
          </cell>
          <cell r="S321">
            <v>34.17</v>
          </cell>
          <cell r="T321">
            <v>5</v>
          </cell>
          <cell r="U321">
            <v>31.758571</v>
          </cell>
          <cell r="V321">
            <v>5</v>
          </cell>
          <cell r="W321">
            <v>35.258571000000003</v>
          </cell>
          <cell r="X321">
            <v>2</v>
          </cell>
          <cell r="Y321">
            <v>40.915832999999999</v>
          </cell>
          <cell r="Z321">
            <v>8</v>
          </cell>
          <cell r="AA321">
            <v>34.124285999999998</v>
          </cell>
          <cell r="AB321">
            <v>4</v>
          </cell>
          <cell r="AC321">
            <v>37.621667000000002</v>
          </cell>
          <cell r="AD321">
            <v>2</v>
          </cell>
          <cell r="AE321">
            <v>42.347143000000003</v>
          </cell>
          <cell r="AF321">
            <v>3</v>
          </cell>
          <cell r="AG321">
            <v>41.97</v>
          </cell>
          <cell r="AH321">
            <v>2</v>
          </cell>
        </row>
        <row r="322">
          <cell r="B322" t="str">
            <v>363.421.111</v>
          </cell>
          <cell r="C322" t="str">
            <v>363.421.111</v>
          </cell>
          <cell r="D322">
            <v>6</v>
          </cell>
          <cell r="E322" t="str">
            <v>Faserzementplatten</v>
          </cell>
          <cell r="F322" t="str">
            <v>Faserzementplatten</v>
          </cell>
          <cell r="G322" t="str">
            <v>Plaques en fibre-ciment</v>
          </cell>
          <cell r="H322" t="str">
            <v>Plaques en fibre-ciment</v>
          </cell>
          <cell r="I322" t="str">
            <v>Pannelli di fibrocemento</v>
          </cell>
          <cell r="J322" t="str">
            <v>Pannelli di fibrocemento</v>
          </cell>
          <cell r="K322" t="str">
            <v>m2</v>
          </cell>
          <cell r="L322" t="str">
            <v>m2</v>
          </cell>
          <cell r="M322" t="str">
            <v>m2</v>
          </cell>
          <cell r="N322" t="e">
            <v>#N/A</v>
          </cell>
          <cell r="O322">
            <v>18.701476</v>
          </cell>
          <cell r="P322">
            <v>31</v>
          </cell>
          <cell r="Q322">
            <v>19.737480000000001</v>
          </cell>
          <cell r="R322">
            <v>6</v>
          </cell>
          <cell r="S322">
            <v>17.741111</v>
          </cell>
          <cell r="T322">
            <v>6</v>
          </cell>
          <cell r="U322">
            <v>20.32</v>
          </cell>
          <cell r="V322">
            <v>3</v>
          </cell>
          <cell r="W322">
            <v>17.782857</v>
          </cell>
          <cell r="X322">
            <v>2</v>
          </cell>
          <cell r="Y322">
            <v>19.256667</v>
          </cell>
          <cell r="Z322">
            <v>8</v>
          </cell>
          <cell r="AA322">
            <v>16.624286000000001</v>
          </cell>
          <cell r="AB322">
            <v>4</v>
          </cell>
          <cell r="AC322">
            <v>20.324999999999999</v>
          </cell>
          <cell r="AD322">
            <v>2</v>
          </cell>
          <cell r="AE322">
            <v>19.711428999999999</v>
          </cell>
          <cell r="AF322">
            <v>3</v>
          </cell>
          <cell r="AG322">
            <v>19.75</v>
          </cell>
          <cell r="AH322">
            <v>3</v>
          </cell>
        </row>
        <row r="323">
          <cell r="B323" t="str">
            <v>363.211.121</v>
          </cell>
          <cell r="C323" t="str">
            <v>363.211.121</v>
          </cell>
          <cell r="D323">
            <v>6</v>
          </cell>
          <cell r="E323" t="str">
            <v>Dampfbremse als Verlegeunterlage</v>
          </cell>
          <cell r="F323" t="str">
            <v>Dampfbremse als Verlegeunterlage</v>
          </cell>
          <cell r="G323" t="str">
            <v>Pare-vapeur en lés de matière synthétique</v>
          </cell>
          <cell r="H323" t="str">
            <v>Pare-vapeur en lés de matière synthétique</v>
          </cell>
          <cell r="I323" t="str">
            <v>Freno vapore in teli di materiale sintetico</v>
          </cell>
          <cell r="J323" t="str">
            <v>Freno vapore in teli di materiale sintetico</v>
          </cell>
          <cell r="K323" t="str">
            <v>m2</v>
          </cell>
          <cell r="L323" t="str">
            <v>m2</v>
          </cell>
          <cell r="M323" t="str">
            <v>m2</v>
          </cell>
          <cell r="N323" t="e">
            <v>#N/A</v>
          </cell>
          <cell r="O323">
            <v>10.220528</v>
          </cell>
          <cell r="P323">
            <v>29</v>
          </cell>
          <cell r="Q323">
            <v>11.260966</v>
          </cell>
          <cell r="R323">
            <v>6</v>
          </cell>
          <cell r="S323">
            <v>11.96625</v>
          </cell>
          <cell r="T323">
            <v>5</v>
          </cell>
          <cell r="U323">
            <v>9.0419999999999998</v>
          </cell>
          <cell r="V323">
            <v>3</v>
          </cell>
          <cell r="W323">
            <v>9.2100000000000009</v>
          </cell>
          <cell r="X323">
            <v>2</v>
          </cell>
          <cell r="Y323">
            <v>9.2818179999999995</v>
          </cell>
          <cell r="Z323">
            <v>7</v>
          </cell>
          <cell r="AA323">
            <v>9.411429</v>
          </cell>
          <cell r="AB323">
            <v>4</v>
          </cell>
          <cell r="AC323">
            <v>10.143333</v>
          </cell>
          <cell r="AD323">
            <v>2</v>
          </cell>
          <cell r="AE323">
            <v>13.7125</v>
          </cell>
          <cell r="AF323">
            <v>4</v>
          </cell>
          <cell r="AG323">
            <v>10.082857000000001</v>
          </cell>
          <cell r="AH323">
            <v>2</v>
          </cell>
        </row>
        <row r="324">
          <cell r="B324" t="str">
            <v>363.212.111</v>
          </cell>
          <cell r="C324" t="str">
            <v>363.212.111</v>
          </cell>
          <cell r="D324">
            <v>6</v>
          </cell>
          <cell r="E324" t="str">
            <v>Feuchteadaptive Dampfbremse aus Kunststoffbahnen</v>
          </cell>
          <cell r="F324" t="str">
            <v>Feuchteadaptive Dampfbremse aus Kunststoffbahnen</v>
          </cell>
          <cell r="G324" t="str">
            <v>Pare-vapeur hygro-régulant, en lés de matière synthétique</v>
          </cell>
          <cell r="H324" t="str">
            <v>Pare-vapeur hygro-régulant, en lés de matière synthétique</v>
          </cell>
          <cell r="I324" t="str">
            <v>Freno vapore adattivo allumidità in teli di materiale sintetico</v>
          </cell>
          <cell r="J324" t="str">
            <v>Freno vapore adattivo allumidità in teli di materiale sintetico</v>
          </cell>
          <cell r="K324" t="str">
            <v>m2</v>
          </cell>
          <cell r="L324" t="str">
            <v>m2</v>
          </cell>
          <cell r="M324" t="str">
            <v>m2</v>
          </cell>
          <cell r="N324" t="e">
            <v>#N/A</v>
          </cell>
          <cell r="O324">
            <v>14.633941</v>
          </cell>
          <cell r="P324">
            <v>27</v>
          </cell>
          <cell r="Q324">
            <v>15.25596</v>
          </cell>
          <cell r="R324">
            <v>3</v>
          </cell>
          <cell r="S324">
            <v>15.965714</v>
          </cell>
          <cell r="T324">
            <v>4</v>
          </cell>
          <cell r="U324">
            <v>13.516667</v>
          </cell>
          <cell r="V324">
            <v>4</v>
          </cell>
          <cell r="W324">
            <v>13.2</v>
          </cell>
          <cell r="X324">
            <v>2</v>
          </cell>
          <cell r="Y324">
            <v>15.602499999999999</v>
          </cell>
          <cell r="Z324">
            <v>8</v>
          </cell>
          <cell r="AA324">
            <v>13.138571000000001</v>
          </cell>
          <cell r="AB324">
            <v>4</v>
          </cell>
          <cell r="AC324">
            <v>14.846667</v>
          </cell>
          <cell r="AD324">
            <v>2</v>
          </cell>
          <cell r="AE324">
            <v>15.09</v>
          </cell>
          <cell r="AF324">
            <v>1</v>
          </cell>
          <cell r="AG324">
            <v>15.335713999999999</v>
          </cell>
          <cell r="AH324">
            <v>2</v>
          </cell>
        </row>
        <row r="325">
          <cell r="B325" t="str">
            <v>363.431.111</v>
          </cell>
          <cell r="C325" t="str">
            <v>363.431.111</v>
          </cell>
          <cell r="D325">
            <v>6</v>
          </cell>
          <cell r="E325" t="str">
            <v>Unterdachbahnen einlagig</v>
          </cell>
          <cell r="F325" t="str">
            <v>Unterdachbahnen einlagig</v>
          </cell>
          <cell r="G325" t="str">
            <v>Sous-couverture 1 couche</v>
          </cell>
          <cell r="H325" t="str">
            <v>Sous-couverture 1 couche</v>
          </cell>
          <cell r="I325" t="str">
            <v>Teli di sottotetto 1 strato</v>
          </cell>
          <cell r="J325" t="str">
            <v>Teli di sottotetto 1 strato</v>
          </cell>
          <cell r="K325" t="str">
            <v>m2</v>
          </cell>
          <cell r="L325" t="str">
            <v>m2</v>
          </cell>
          <cell r="M325" t="str">
            <v>m2</v>
          </cell>
          <cell r="N325" t="e">
            <v>#N/A</v>
          </cell>
          <cell r="O325">
            <v>16.406321999999999</v>
          </cell>
          <cell r="P325">
            <v>33</v>
          </cell>
          <cell r="Q325">
            <v>18.8567</v>
          </cell>
          <cell r="R325">
            <v>8</v>
          </cell>
          <cell r="S325">
            <v>17.723333</v>
          </cell>
          <cell r="T325">
            <v>6</v>
          </cell>
          <cell r="U325">
            <v>15.912000000000001</v>
          </cell>
          <cell r="V325">
            <v>3</v>
          </cell>
          <cell r="W325">
            <v>14.607143000000001</v>
          </cell>
          <cell r="X325">
            <v>2</v>
          </cell>
          <cell r="Y325">
            <v>14.9025</v>
          </cell>
          <cell r="Z325">
            <v>8</v>
          </cell>
          <cell r="AA325">
            <v>15.462857</v>
          </cell>
          <cell r="AB325">
            <v>4</v>
          </cell>
          <cell r="AC325">
            <v>15.818333000000001</v>
          </cell>
          <cell r="AD325">
            <v>2</v>
          </cell>
          <cell r="AE325">
            <v>18.58625</v>
          </cell>
          <cell r="AF325">
            <v>4</v>
          </cell>
          <cell r="AG325">
            <v>18.986667000000001</v>
          </cell>
          <cell r="AH325">
            <v>4</v>
          </cell>
        </row>
        <row r="326">
          <cell r="B326" t="str">
            <v>363.441.111</v>
          </cell>
          <cell r="C326" t="str">
            <v>363.441.111</v>
          </cell>
          <cell r="D326">
            <v>6</v>
          </cell>
          <cell r="E326" t="str">
            <v>Konterlattung</v>
          </cell>
          <cell r="F326" t="str">
            <v>Konterlattung</v>
          </cell>
          <cell r="G326" t="str">
            <v>Contre-lattage</v>
          </cell>
          <cell r="H326" t="str">
            <v>Contre-lattage</v>
          </cell>
          <cell r="I326" t="str">
            <v>Controlistonatura</v>
          </cell>
          <cell r="J326" t="str">
            <v>Controlistonatura</v>
          </cell>
          <cell r="K326" t="str">
            <v>m2</v>
          </cell>
          <cell r="L326" t="str">
            <v>m2</v>
          </cell>
          <cell r="M326" t="str">
            <v>m2</v>
          </cell>
          <cell r="N326" t="e">
            <v>#N/A</v>
          </cell>
          <cell r="O326">
            <v>8.3533860000000004</v>
          </cell>
          <cell r="P326">
            <v>34</v>
          </cell>
          <cell r="Q326">
            <v>9.9281760000000006</v>
          </cell>
          <cell r="R326">
            <v>7</v>
          </cell>
          <cell r="S326">
            <v>7.4388889999999996</v>
          </cell>
          <cell r="T326">
            <v>6</v>
          </cell>
          <cell r="U326">
            <v>8.9</v>
          </cell>
          <cell r="V326">
            <v>5</v>
          </cell>
          <cell r="W326">
            <v>7.6842860000000002</v>
          </cell>
          <cell r="X326">
            <v>2</v>
          </cell>
          <cell r="Y326">
            <v>8.5658329999999996</v>
          </cell>
          <cell r="Z326">
            <v>8</v>
          </cell>
          <cell r="AA326">
            <v>7.5014289999999999</v>
          </cell>
          <cell r="AB326">
            <v>4</v>
          </cell>
          <cell r="AC326">
            <v>8.1766670000000001</v>
          </cell>
          <cell r="AD326">
            <v>2</v>
          </cell>
          <cell r="AE326">
            <v>11.001250000000001</v>
          </cell>
          <cell r="AF326">
            <v>4</v>
          </cell>
          <cell r="AG326">
            <v>9.4124999999999996</v>
          </cell>
          <cell r="AH326">
            <v>3</v>
          </cell>
        </row>
        <row r="327">
          <cell r="B327" t="str">
            <v>363.312.114</v>
          </cell>
          <cell r="C327" t="str">
            <v>363.312.114</v>
          </cell>
          <cell r="D327">
            <v>6</v>
          </cell>
          <cell r="E327" t="str">
            <v>Lattung kreuzweise</v>
          </cell>
          <cell r="F327" t="str">
            <v>Lattung kreuzweise</v>
          </cell>
          <cell r="G327" t="str">
            <v>Lattage bois, pose croisée</v>
          </cell>
          <cell r="H327" t="str">
            <v>Lattage bois, pose croisée</v>
          </cell>
          <cell r="I327" t="str">
            <v>Listonatura incrociata per la posa di pannelli termoisolanti di lana minerale a più strati</v>
          </cell>
          <cell r="J327" t="str">
            <v>Listonatura incrociata per la posa di pannelli termoisolanti di lana minerale a più strati</v>
          </cell>
          <cell r="K327" t="str">
            <v>m2</v>
          </cell>
          <cell r="L327" t="str">
            <v>m2</v>
          </cell>
          <cell r="M327" t="str">
            <v>m2</v>
          </cell>
          <cell r="N327" t="e">
            <v>#N/A</v>
          </cell>
          <cell r="O327">
            <v>20.355263999999998</v>
          </cell>
          <cell r="P327">
            <v>29</v>
          </cell>
          <cell r="Q327">
            <v>19.716208000000002</v>
          </cell>
          <cell r="R327">
            <v>5</v>
          </cell>
          <cell r="S327">
            <v>20.522856999999998</v>
          </cell>
          <cell r="T327">
            <v>4</v>
          </cell>
          <cell r="U327">
            <v>20.941666999999999</v>
          </cell>
          <cell r="V327">
            <v>4</v>
          </cell>
          <cell r="W327">
            <v>19.662856999999999</v>
          </cell>
          <cell r="X327">
            <v>2</v>
          </cell>
          <cell r="Y327">
            <v>22.5825</v>
          </cell>
          <cell r="Z327">
            <v>8</v>
          </cell>
          <cell r="AA327">
            <v>19.275714000000001</v>
          </cell>
          <cell r="AB327">
            <v>4</v>
          </cell>
          <cell r="AC327">
            <v>18.55</v>
          </cell>
          <cell r="AD327">
            <v>2</v>
          </cell>
          <cell r="AE327">
            <v>18.98</v>
          </cell>
          <cell r="AF327">
            <v>3</v>
          </cell>
          <cell r="AG327">
            <v>20.07</v>
          </cell>
          <cell r="AH327">
            <v>2</v>
          </cell>
        </row>
        <row r="328">
          <cell r="B328" t="str">
            <v>363.321.222</v>
          </cell>
          <cell r="C328" t="str">
            <v>363.321.222</v>
          </cell>
          <cell r="D328">
            <v>6</v>
          </cell>
          <cell r="E328" t="str">
            <v>Wärmedämmung aus Mineralwollplatten mm 200</v>
          </cell>
          <cell r="F328" t="str">
            <v>Wärmedämmung aus Mineralwollplatten mm 200</v>
          </cell>
          <cell r="G328" t="str">
            <v>Isolation en panneaux de laine minérale mm 200</v>
          </cell>
          <cell r="H328" t="str">
            <v>Isolation en panneaux de laine minérale mm 200</v>
          </cell>
          <cell r="I328" t="str">
            <v>Pannelli termoisolanti di lana minerale mm 200</v>
          </cell>
          <cell r="J328" t="str">
            <v>Pannelli termoisolanti di lana minerale mm 200</v>
          </cell>
          <cell r="K328" t="str">
            <v>m2</v>
          </cell>
          <cell r="L328" t="str">
            <v>m2</v>
          </cell>
          <cell r="M328" t="str">
            <v>m2</v>
          </cell>
          <cell r="N328" t="e">
            <v>#N/A</v>
          </cell>
          <cell r="O328">
            <v>46.726238000000002</v>
          </cell>
          <cell r="P328">
            <v>29</v>
          </cell>
          <cell r="Q328">
            <v>52.025086999999999</v>
          </cell>
          <cell r="R328">
            <v>6</v>
          </cell>
          <cell r="S328">
            <v>47.381428999999997</v>
          </cell>
          <cell r="T328">
            <v>4</v>
          </cell>
          <cell r="U328">
            <v>41.722000000000001</v>
          </cell>
          <cell r="V328">
            <v>3</v>
          </cell>
          <cell r="W328">
            <v>47.3</v>
          </cell>
          <cell r="X328">
            <v>2</v>
          </cell>
          <cell r="Y328">
            <v>45.919167000000002</v>
          </cell>
          <cell r="Z328">
            <v>8</v>
          </cell>
          <cell r="AA328">
            <v>44.134286000000003</v>
          </cell>
          <cell r="AB328">
            <v>4</v>
          </cell>
          <cell r="AC328">
            <v>41.81</v>
          </cell>
          <cell r="AD328">
            <v>2</v>
          </cell>
          <cell r="AE328">
            <v>50.162857000000002</v>
          </cell>
          <cell r="AF328">
            <v>3</v>
          </cell>
          <cell r="AG328">
            <v>52.92</v>
          </cell>
          <cell r="AH328">
            <v>3</v>
          </cell>
        </row>
        <row r="329">
          <cell r="B329" t="str">
            <v>363.321.314</v>
          </cell>
          <cell r="C329" t="str">
            <v>363.321.314</v>
          </cell>
          <cell r="D329">
            <v>6</v>
          </cell>
          <cell r="E329" t="str">
            <v>Wärmedämmung aus Mineralwollplatten mm 160 (2x mm 80)</v>
          </cell>
          <cell r="F329" t="str">
            <v>Wärmedämmung aus Mineralwollplatten mm 160 (2x mm 80)</v>
          </cell>
          <cell r="G329" t="str">
            <v>Isolation en panneaux de laine minérale mm 160 (2 x 80 mm)</v>
          </cell>
          <cell r="H329" t="str">
            <v>Isolation en panneaux de laine minérale mm 160 (2 x 80 mm)</v>
          </cell>
          <cell r="I329" t="str">
            <v>Pannelli termoisolanti di lana minerale mm 160 (2 x 80mm)</v>
          </cell>
          <cell r="J329" t="str">
            <v>Pannelli termoisolanti di lana minerale mm 160 (2 x 80mm)</v>
          </cell>
          <cell r="K329" t="str">
            <v>m2</v>
          </cell>
          <cell r="L329" t="str">
            <v>m2</v>
          </cell>
          <cell r="M329" t="str">
            <v>m2</v>
          </cell>
          <cell r="N329" t="e">
            <v>#N/A</v>
          </cell>
          <cell r="O329">
            <v>44.494062</v>
          </cell>
          <cell r="P329">
            <v>29</v>
          </cell>
          <cell r="Q329">
            <v>49.810405000000003</v>
          </cell>
          <cell r="R329">
            <v>5</v>
          </cell>
          <cell r="S329">
            <v>45.441428999999999</v>
          </cell>
          <cell r="T329">
            <v>4</v>
          </cell>
          <cell r="U329">
            <v>40.266666999999998</v>
          </cell>
          <cell r="V329">
            <v>4</v>
          </cell>
          <cell r="W329">
            <v>43.007142999999999</v>
          </cell>
          <cell r="X329">
            <v>2</v>
          </cell>
          <cell r="Y329">
            <v>45.589167000000003</v>
          </cell>
          <cell r="Z329">
            <v>8</v>
          </cell>
          <cell r="AA329">
            <v>39.598571</v>
          </cell>
          <cell r="AB329">
            <v>4</v>
          </cell>
          <cell r="AC329">
            <v>42.64</v>
          </cell>
          <cell r="AD329">
            <v>2</v>
          </cell>
          <cell r="AE329">
            <v>49.044286</v>
          </cell>
          <cell r="AF329">
            <v>3</v>
          </cell>
          <cell r="AG329">
            <v>50.178570999999998</v>
          </cell>
          <cell r="AH329">
            <v>2</v>
          </cell>
        </row>
        <row r="330">
          <cell r="B330" t="str">
            <v>363.422.111</v>
          </cell>
          <cell r="C330" t="str">
            <v>363.422.111</v>
          </cell>
          <cell r="D330">
            <v>6</v>
          </cell>
          <cell r="E330" t="str">
            <v>Unterdach Holzfaserplatten d mm 22 bis 30</v>
          </cell>
          <cell r="F330" t="str">
            <v>Unterdach Holzfaserplatten d mm 22 bis 30</v>
          </cell>
          <cell r="G330" t="str">
            <v>Sous-couverture en panneaux de fibres de bois. Epaisseur 22 à 30 mm</v>
          </cell>
          <cell r="H330" t="str">
            <v>Sous-couverture en panneaux de fibres de bois. Epaisseur 22 à 30 mm</v>
          </cell>
          <cell r="I330" t="str">
            <v>Pannelli in fibra di legno d da mm 22 a 30.</v>
          </cell>
          <cell r="J330" t="str">
            <v>Pannelli in fibra di legno d da mm 22 a 30.</v>
          </cell>
          <cell r="K330" t="str">
            <v>m2</v>
          </cell>
          <cell r="L330" t="str">
            <v>m2</v>
          </cell>
          <cell r="M330" t="str">
            <v>m2</v>
          </cell>
          <cell r="N330" t="e">
            <v>#N/A</v>
          </cell>
          <cell r="O330">
            <v>22.214562999999998</v>
          </cell>
          <cell r="P330">
            <v>34</v>
          </cell>
          <cell r="Q330">
            <v>25.647836000000002</v>
          </cell>
          <cell r="R330">
            <v>7</v>
          </cell>
          <cell r="S330">
            <v>21.172222000000001</v>
          </cell>
          <cell r="T330">
            <v>6</v>
          </cell>
          <cell r="U330">
            <v>23.918571</v>
          </cell>
          <cell r="V330">
            <v>5</v>
          </cell>
          <cell r="W330">
            <v>20.065714</v>
          </cell>
          <cell r="X330">
            <v>2</v>
          </cell>
          <cell r="Y330">
            <v>21.438333</v>
          </cell>
          <cell r="Z330">
            <v>8</v>
          </cell>
          <cell r="AA330">
            <v>20.668571</v>
          </cell>
          <cell r="AB330">
            <v>4</v>
          </cell>
          <cell r="AC330">
            <v>22.27</v>
          </cell>
          <cell r="AD330">
            <v>2</v>
          </cell>
          <cell r="AE330">
            <v>26.715</v>
          </cell>
          <cell r="AF330">
            <v>4</v>
          </cell>
          <cell r="AG330">
            <v>25.135000000000002</v>
          </cell>
          <cell r="AH330">
            <v>3</v>
          </cell>
        </row>
        <row r="331">
          <cell r="B331" t="str">
            <v>363.423.111</v>
          </cell>
          <cell r="C331" t="str">
            <v>363.423.111</v>
          </cell>
          <cell r="D331">
            <v>6</v>
          </cell>
          <cell r="E331" t="str">
            <v>Unterdach aus Dichtungsbahnen</v>
          </cell>
          <cell r="F331" t="str">
            <v>Unterdach aus Dichtungsbahnen</v>
          </cell>
          <cell r="G331" t="str">
            <v>Sous-couverture en lés détanchéité synthétique</v>
          </cell>
          <cell r="H331" t="str">
            <v>Sous-couverture en lés détanchéité synthétique</v>
          </cell>
          <cell r="I331" t="str">
            <v>Sottotetto in teli impermeabili di materiale sintetico</v>
          </cell>
          <cell r="J331" t="str">
            <v>Sottotetto in teli impermeabili di materiale sintetico</v>
          </cell>
          <cell r="K331" t="str">
            <v>m2</v>
          </cell>
          <cell r="L331" t="str">
            <v>m2</v>
          </cell>
          <cell r="M331" t="str">
            <v>m2</v>
          </cell>
          <cell r="N331" t="e">
            <v>#N/A</v>
          </cell>
          <cell r="O331">
            <v>13.915910999999999</v>
          </cell>
          <cell r="P331">
            <v>35</v>
          </cell>
          <cell r="Q331">
            <v>16.735621999999999</v>
          </cell>
          <cell r="R331">
            <v>8</v>
          </cell>
          <cell r="S331">
            <v>14.905556000000001</v>
          </cell>
          <cell r="T331">
            <v>6</v>
          </cell>
          <cell r="U331">
            <v>12</v>
          </cell>
          <cell r="V331">
            <v>5</v>
          </cell>
          <cell r="W331">
            <v>12.437143000000001</v>
          </cell>
          <cell r="X331">
            <v>2</v>
          </cell>
          <cell r="Y331">
            <v>13.268333</v>
          </cell>
          <cell r="Z331">
            <v>8</v>
          </cell>
          <cell r="AA331">
            <v>12.711429000000001</v>
          </cell>
          <cell r="AB331">
            <v>4</v>
          </cell>
          <cell r="AC331">
            <v>13.62</v>
          </cell>
          <cell r="AD331">
            <v>2</v>
          </cell>
          <cell r="AE331">
            <v>16.037500000000001</v>
          </cell>
          <cell r="AF331">
            <v>4</v>
          </cell>
          <cell r="AG331">
            <v>17.071110999999998</v>
          </cell>
          <cell r="AH331">
            <v>4</v>
          </cell>
        </row>
        <row r="332">
          <cell r="B332" t="str">
            <v>363.444.122</v>
          </cell>
          <cell r="C332" t="str">
            <v>363.444.122</v>
          </cell>
          <cell r="D332">
            <v>6</v>
          </cell>
          <cell r="E332" t="str">
            <v>Konterlattung auf Wärmedämmung</v>
          </cell>
          <cell r="F332" t="str">
            <v>Konterlattung auf Wärmedämmung</v>
          </cell>
          <cell r="G332" t="str">
            <v xml:space="preserve"> Contre-lattage, pose sur isolation</v>
          </cell>
          <cell r="H332" t="str">
            <v xml:space="preserve"> Contre-lattage, pose sur isolation</v>
          </cell>
          <cell r="I332" t="str">
            <v>Controlistonatura di abete</v>
          </cell>
          <cell r="J332" t="str">
            <v>Controlistonatura di abete</v>
          </cell>
          <cell r="K332" t="str">
            <v>m2</v>
          </cell>
          <cell r="L332" t="str">
            <v>m2</v>
          </cell>
          <cell r="M332" t="str">
            <v>m2</v>
          </cell>
          <cell r="N332" t="e">
            <v>#N/A</v>
          </cell>
          <cell r="O332">
            <v>16.004895000000001</v>
          </cell>
          <cell r="P332">
            <v>31</v>
          </cell>
          <cell r="Q332">
            <v>15.345613999999999</v>
          </cell>
          <cell r="R332">
            <v>8</v>
          </cell>
          <cell r="S332">
            <v>16.657499999999999</v>
          </cell>
          <cell r="T332">
            <v>5</v>
          </cell>
          <cell r="U332">
            <v>15.26</v>
          </cell>
          <cell r="V332">
            <v>3</v>
          </cell>
          <cell r="W332">
            <v>18.011429</v>
          </cell>
          <cell r="X332">
            <v>2</v>
          </cell>
          <cell r="Y332">
            <v>14.711817999999999</v>
          </cell>
          <cell r="Z332">
            <v>7</v>
          </cell>
          <cell r="AA332">
            <v>16.192857</v>
          </cell>
          <cell r="AB332">
            <v>4</v>
          </cell>
          <cell r="AC332">
            <v>13.908333000000001</v>
          </cell>
          <cell r="AD332">
            <v>2</v>
          </cell>
          <cell r="AE332">
            <v>16.016249999999999</v>
          </cell>
          <cell r="AF332">
            <v>4</v>
          </cell>
          <cell r="AG332">
            <v>15.023332999999999</v>
          </cell>
          <cell r="AH332">
            <v>4</v>
          </cell>
        </row>
        <row r="333">
          <cell r="B333">
            <v>363.2</v>
          </cell>
          <cell r="C333" t="str">
            <v>363.2</v>
          </cell>
          <cell r="D333">
            <v>5</v>
          </cell>
          <cell r="E333" t="str">
            <v>Steildach Deckung</v>
          </cell>
          <cell r="F333" t="str">
            <v>Steildach Deckung</v>
          </cell>
          <cell r="G333" t="str">
            <v>Couverture toit en pente</v>
          </cell>
          <cell r="H333" t="str">
            <v>Couverture toit en pente</v>
          </cell>
          <cell r="I333" t="str">
            <v>Coperture tetti a falde</v>
          </cell>
          <cell r="J333" t="str">
            <v>Coperture tetti a falde</v>
          </cell>
          <cell r="K333"/>
          <cell r="L333"/>
          <cell r="M333"/>
          <cell r="N333"/>
          <cell r="O333">
            <v>41.884897000000002</v>
          </cell>
          <cell r="P333">
            <v>37</v>
          </cell>
          <cell r="Q333">
            <v>45.386147999999999</v>
          </cell>
          <cell r="R333">
            <v>9</v>
          </cell>
          <cell r="S333">
            <v>41.642882999999998</v>
          </cell>
          <cell r="T333">
            <v>6</v>
          </cell>
          <cell r="U333">
            <v>40.778227999999999</v>
          </cell>
          <cell r="V333">
            <v>5</v>
          </cell>
          <cell r="W333">
            <v>40.611277000000001</v>
          </cell>
          <cell r="X333">
            <v>3</v>
          </cell>
          <cell r="Y333">
            <v>41.973599999999998</v>
          </cell>
          <cell r="Z333">
            <v>8</v>
          </cell>
          <cell r="AA333">
            <v>40.178221999999998</v>
          </cell>
          <cell r="AB333">
            <v>4</v>
          </cell>
          <cell r="AC333">
            <v>40.008442000000002</v>
          </cell>
          <cell r="AD333">
            <v>2</v>
          </cell>
          <cell r="AE333">
            <v>45.789451</v>
          </cell>
          <cell r="AF333">
            <v>4</v>
          </cell>
          <cell r="AG333">
            <v>45.192335999999997</v>
          </cell>
          <cell r="AH333">
            <v>5</v>
          </cell>
        </row>
        <row r="334">
          <cell r="B334" t="str">
            <v>363.512.113</v>
          </cell>
          <cell r="C334" t="str">
            <v>363.512.113</v>
          </cell>
          <cell r="D334">
            <v>6</v>
          </cell>
          <cell r="E334" t="str">
            <v>Lattung Tonziegel</v>
          </cell>
          <cell r="F334" t="str">
            <v>Lattung Tonziegel</v>
          </cell>
          <cell r="G334" t="str">
            <v>Lattage pour tuile en terre cuite</v>
          </cell>
          <cell r="H334" t="str">
            <v>Lattage pour tuile en terre cuite</v>
          </cell>
          <cell r="I334" t="str">
            <v>Listonatura per tegole di terracotta</v>
          </cell>
          <cell r="J334" t="str">
            <v>Listonatura per tegole di terracotta</v>
          </cell>
          <cell r="K334" t="str">
            <v>m2</v>
          </cell>
          <cell r="L334" t="str">
            <v>m2</v>
          </cell>
          <cell r="M334" t="str">
            <v>m2</v>
          </cell>
          <cell r="N334" t="e">
            <v>#N/A</v>
          </cell>
          <cell r="O334">
            <v>7.2592910000000002</v>
          </cell>
          <cell r="P334">
            <v>35</v>
          </cell>
          <cell r="Q334">
            <v>8.5651480000000006</v>
          </cell>
          <cell r="R334">
            <v>7</v>
          </cell>
          <cell r="S334">
            <v>6.9533329999999998</v>
          </cell>
          <cell r="T334">
            <v>6</v>
          </cell>
          <cell r="U334">
            <v>8.0957139999999992</v>
          </cell>
          <cell r="V334">
            <v>5</v>
          </cell>
          <cell r="W334">
            <v>6.32125</v>
          </cell>
          <cell r="X334">
            <v>3</v>
          </cell>
          <cell r="Y334">
            <v>6.8416670000000002</v>
          </cell>
          <cell r="Z334">
            <v>8</v>
          </cell>
          <cell r="AA334">
            <v>6.2414290000000001</v>
          </cell>
          <cell r="AB334">
            <v>4</v>
          </cell>
          <cell r="AC334">
            <v>8.0783330000000007</v>
          </cell>
          <cell r="AD334">
            <v>2</v>
          </cell>
          <cell r="AE334">
            <v>8.7787500000000005</v>
          </cell>
          <cell r="AF334">
            <v>4</v>
          </cell>
          <cell r="AG334">
            <v>8.4625000000000004</v>
          </cell>
          <cell r="AH334">
            <v>3</v>
          </cell>
        </row>
        <row r="335">
          <cell r="B335" t="str">
            <v>363.522.132</v>
          </cell>
          <cell r="C335" t="str">
            <v>363.522.132</v>
          </cell>
          <cell r="D335">
            <v>6</v>
          </cell>
          <cell r="E335" t="str">
            <v>Tonziegel</v>
          </cell>
          <cell r="F335" t="str">
            <v>Tonziegel</v>
          </cell>
          <cell r="G335" t="str">
            <v>Tuiles en terre cuite</v>
          </cell>
          <cell r="H335" t="str">
            <v>Tuiles en terre cuite</v>
          </cell>
          <cell r="I335" t="str">
            <v>Tegole di terracotta</v>
          </cell>
          <cell r="J335" t="str">
            <v>Tegole di terracotta</v>
          </cell>
          <cell r="K335" t="str">
            <v>m2</v>
          </cell>
          <cell r="L335" t="str">
            <v>m2</v>
          </cell>
          <cell r="M335" t="str">
            <v>m2</v>
          </cell>
          <cell r="N335" t="e">
            <v>#N/A</v>
          </cell>
          <cell r="O335">
            <v>39.256323999999999</v>
          </cell>
          <cell r="P335">
            <v>35</v>
          </cell>
          <cell r="Q335">
            <v>47.034005000000001</v>
          </cell>
          <cell r="R335">
            <v>7</v>
          </cell>
          <cell r="S335">
            <v>38.593333000000001</v>
          </cell>
          <cell r="T335">
            <v>6</v>
          </cell>
          <cell r="U335">
            <v>38.038570999999997</v>
          </cell>
          <cell r="V335">
            <v>5</v>
          </cell>
          <cell r="W335">
            <v>36.68</v>
          </cell>
          <cell r="X335">
            <v>3</v>
          </cell>
          <cell r="Y335">
            <v>36.968333000000001</v>
          </cell>
          <cell r="Z335">
            <v>8</v>
          </cell>
          <cell r="AA335">
            <v>36.768571000000001</v>
          </cell>
          <cell r="AB335">
            <v>4</v>
          </cell>
          <cell r="AC335">
            <v>36.484999999999999</v>
          </cell>
          <cell r="AD335">
            <v>2</v>
          </cell>
          <cell r="AE335">
            <v>51.997500000000002</v>
          </cell>
          <cell r="AF335">
            <v>4</v>
          </cell>
          <cell r="AG335">
            <v>44.64875</v>
          </cell>
          <cell r="AH335">
            <v>3</v>
          </cell>
        </row>
        <row r="336">
          <cell r="B336" t="str">
            <v>363.562.112</v>
          </cell>
          <cell r="C336" t="str">
            <v>363.562.112</v>
          </cell>
          <cell r="D336">
            <v>6</v>
          </cell>
          <cell r="E336" t="str">
            <v>Ton-Ortgangziegel</v>
          </cell>
          <cell r="F336" t="str">
            <v>Ton-Ortgangziegel</v>
          </cell>
          <cell r="G336" t="str">
            <v>Virevents en terre cuite</v>
          </cell>
          <cell r="H336" t="str">
            <v>Virevents en terre cuite</v>
          </cell>
          <cell r="I336" t="str">
            <v>Frontone di terracotta</v>
          </cell>
          <cell r="J336" t="str">
            <v>Frontone di terracotta</v>
          </cell>
          <cell r="K336" t="str">
            <v>m</v>
          </cell>
          <cell r="L336" t="str">
            <v>m</v>
          </cell>
          <cell r="M336" t="str">
            <v>m</v>
          </cell>
          <cell r="N336" t="e">
            <v>#N/A</v>
          </cell>
          <cell r="O336">
            <v>40.628825999999997</v>
          </cell>
          <cell r="P336">
            <v>33</v>
          </cell>
          <cell r="Q336">
            <v>43.327748</v>
          </cell>
          <cell r="R336">
            <v>6</v>
          </cell>
          <cell r="S336">
            <v>41.134444000000002</v>
          </cell>
          <cell r="T336">
            <v>6</v>
          </cell>
          <cell r="U336">
            <v>40.631667</v>
          </cell>
          <cell r="V336">
            <v>4</v>
          </cell>
          <cell r="W336">
            <v>40.197499999999998</v>
          </cell>
          <cell r="X336">
            <v>3</v>
          </cell>
          <cell r="Y336">
            <v>39.905833000000001</v>
          </cell>
          <cell r="Z336">
            <v>8</v>
          </cell>
          <cell r="AA336">
            <v>36.761429</v>
          </cell>
          <cell r="AB336">
            <v>4</v>
          </cell>
          <cell r="AC336">
            <v>39.498333000000002</v>
          </cell>
          <cell r="AD336">
            <v>2</v>
          </cell>
          <cell r="AE336">
            <v>42.004286</v>
          </cell>
          <cell r="AF336">
            <v>3</v>
          </cell>
          <cell r="AG336">
            <v>43.963749999999997</v>
          </cell>
          <cell r="AH336">
            <v>3</v>
          </cell>
        </row>
        <row r="337">
          <cell r="B337" t="str">
            <v>363.572.132</v>
          </cell>
          <cell r="C337" t="str">
            <v>363.572.132</v>
          </cell>
          <cell r="D337">
            <v>6</v>
          </cell>
          <cell r="E337" t="str">
            <v>Ton-Firstziegel</v>
          </cell>
          <cell r="F337" t="str">
            <v>Ton-Firstziegel</v>
          </cell>
          <cell r="G337" t="str">
            <v>Faîtières en terre cuite</v>
          </cell>
          <cell r="H337" t="str">
            <v>Faîtières en terre cuite</v>
          </cell>
          <cell r="I337" t="str">
            <v>Copponi di terracotta</v>
          </cell>
          <cell r="J337" t="str">
            <v>Copponi di terracotta</v>
          </cell>
          <cell r="K337" t="str">
            <v>m</v>
          </cell>
          <cell r="L337" t="str">
            <v>m</v>
          </cell>
          <cell r="M337" t="str">
            <v>m</v>
          </cell>
          <cell r="N337" t="e">
            <v>#N/A</v>
          </cell>
          <cell r="O337">
            <v>43.232075999999999</v>
          </cell>
          <cell r="P337">
            <v>35</v>
          </cell>
          <cell r="Q337">
            <v>50.044888999999998</v>
          </cell>
          <cell r="R337">
            <v>8</v>
          </cell>
          <cell r="S337">
            <v>40.436667</v>
          </cell>
          <cell r="T337">
            <v>6</v>
          </cell>
          <cell r="U337">
            <v>42.237143000000003</v>
          </cell>
          <cell r="V337">
            <v>5</v>
          </cell>
          <cell r="W337">
            <v>41.717500000000001</v>
          </cell>
          <cell r="X337">
            <v>3</v>
          </cell>
          <cell r="Y337">
            <v>43.161817999999997</v>
          </cell>
          <cell r="Z337">
            <v>7</v>
          </cell>
          <cell r="AA337">
            <v>38.608570999999998</v>
          </cell>
          <cell r="AB337">
            <v>4</v>
          </cell>
          <cell r="AC337">
            <v>45.954999999999998</v>
          </cell>
          <cell r="AD337">
            <v>2</v>
          </cell>
          <cell r="AE337">
            <v>51.578749999999999</v>
          </cell>
          <cell r="AF337">
            <v>4</v>
          </cell>
          <cell r="AG337">
            <v>49.307777999999999</v>
          </cell>
          <cell r="AH337">
            <v>4</v>
          </cell>
        </row>
        <row r="338">
          <cell r="B338" t="str">
            <v>363.611.114</v>
          </cell>
          <cell r="C338" t="str">
            <v>363.611.114</v>
          </cell>
          <cell r="D338">
            <v>6</v>
          </cell>
          <cell r="E338" t="str">
            <v>Lattung Faserzementschiefer</v>
          </cell>
          <cell r="F338" t="str">
            <v>Lattung Faserzementschiefer</v>
          </cell>
          <cell r="G338" t="str">
            <v>Lattage pour ardoise en fibre-ciment</v>
          </cell>
          <cell r="H338" t="str">
            <v>Lattage pour ardoise en fibre-ciment</v>
          </cell>
          <cell r="I338" t="str">
            <v>Listonatura per lastre di fibrocemento</v>
          </cell>
          <cell r="J338" t="str">
            <v>Listonatura per lastre di fibrocemento</v>
          </cell>
          <cell r="K338" t="str">
            <v>m2</v>
          </cell>
          <cell r="L338" t="str">
            <v>m2</v>
          </cell>
          <cell r="M338" t="str">
            <v>m2</v>
          </cell>
          <cell r="N338" t="e">
            <v>#N/A</v>
          </cell>
          <cell r="O338">
            <v>10.119171</v>
          </cell>
          <cell r="P338">
            <v>32</v>
          </cell>
          <cell r="Q338">
            <v>12.343730000000001</v>
          </cell>
          <cell r="R338">
            <v>7</v>
          </cell>
          <cell r="S338">
            <v>10.143333</v>
          </cell>
          <cell r="T338">
            <v>6</v>
          </cell>
          <cell r="U338">
            <v>9.58</v>
          </cell>
          <cell r="V338">
            <v>3</v>
          </cell>
          <cell r="W338">
            <v>8.93</v>
          </cell>
          <cell r="X338">
            <v>2</v>
          </cell>
          <cell r="Y338">
            <v>9.9191669999999998</v>
          </cell>
          <cell r="Z338">
            <v>8</v>
          </cell>
          <cell r="AA338">
            <v>8.5657139999999998</v>
          </cell>
          <cell r="AB338">
            <v>4</v>
          </cell>
          <cell r="AC338">
            <v>10.856667</v>
          </cell>
          <cell r="AD338">
            <v>2</v>
          </cell>
          <cell r="AE338">
            <v>11.17</v>
          </cell>
          <cell r="AF338">
            <v>3</v>
          </cell>
          <cell r="AG338">
            <v>12.907778</v>
          </cell>
          <cell r="AH338">
            <v>4</v>
          </cell>
        </row>
        <row r="339">
          <cell r="B339" t="str">
            <v>363.672.111</v>
          </cell>
          <cell r="C339" t="str">
            <v>363.672.111</v>
          </cell>
          <cell r="D339">
            <v>6</v>
          </cell>
          <cell r="E339" t="str">
            <v>Firstausbildung</v>
          </cell>
          <cell r="F339" t="str">
            <v>Firstausbildung</v>
          </cell>
          <cell r="G339" t="str">
            <v>Faîtage en ardoise de fibre-ciment</v>
          </cell>
          <cell r="H339" t="str">
            <v>Faîtage en ardoise de fibre-ciment</v>
          </cell>
          <cell r="I339" t="str">
            <v>Colmo di fibrocemento</v>
          </cell>
          <cell r="J339" t="str">
            <v>Colmo di fibrocemento</v>
          </cell>
          <cell r="K339" t="str">
            <v>m</v>
          </cell>
          <cell r="L339" t="str">
            <v>m</v>
          </cell>
          <cell r="M339" t="str">
            <v>m</v>
          </cell>
          <cell r="N339" t="e">
            <v>#N/A</v>
          </cell>
          <cell r="O339">
            <v>94.363337999999999</v>
          </cell>
          <cell r="P339">
            <v>33</v>
          </cell>
          <cell r="Q339">
            <v>104.539106</v>
          </cell>
          <cell r="R339">
            <v>7</v>
          </cell>
          <cell r="S339">
            <v>97.24</v>
          </cell>
          <cell r="T339">
            <v>6</v>
          </cell>
          <cell r="U339">
            <v>86.493333000000007</v>
          </cell>
          <cell r="V339">
            <v>4</v>
          </cell>
          <cell r="W339">
            <v>92.424285999999995</v>
          </cell>
          <cell r="X339">
            <v>2</v>
          </cell>
          <cell r="Y339">
            <v>88.433333000000005</v>
          </cell>
          <cell r="Z339">
            <v>8</v>
          </cell>
          <cell r="AA339">
            <v>95.684286</v>
          </cell>
          <cell r="AB339">
            <v>4</v>
          </cell>
          <cell r="AC339">
            <v>85.926666999999995</v>
          </cell>
          <cell r="AD339">
            <v>2</v>
          </cell>
          <cell r="AE339">
            <v>109.707143</v>
          </cell>
          <cell r="AF339">
            <v>3</v>
          </cell>
          <cell r="AG339">
            <v>102.055556</v>
          </cell>
          <cell r="AH339">
            <v>4</v>
          </cell>
        </row>
        <row r="340">
          <cell r="B340" t="str">
            <v>363.712.111</v>
          </cell>
          <cell r="C340" t="str">
            <v>363.712.111</v>
          </cell>
          <cell r="D340">
            <v>6</v>
          </cell>
          <cell r="E340" t="str">
            <v>Lattung Faserzementplatten</v>
          </cell>
          <cell r="F340" t="str">
            <v>Lattung Faserzementplatten</v>
          </cell>
          <cell r="G340" t="str">
            <v>Lattages pour plaques en fibres-ciment</v>
          </cell>
          <cell r="H340" t="str">
            <v>Lattages pour plaques en fibres-ciment</v>
          </cell>
          <cell r="I340" t="str">
            <v>Listonatura per lastre di fibrocemento</v>
          </cell>
          <cell r="J340" t="str">
            <v>Listonatura per lastre di fibrocemento</v>
          </cell>
          <cell r="K340" t="str">
            <v>m2</v>
          </cell>
          <cell r="L340" t="str">
            <v>m2</v>
          </cell>
          <cell r="M340" t="str">
            <v>m2</v>
          </cell>
          <cell r="N340" t="e">
            <v>#N/A</v>
          </cell>
          <cell r="O340">
            <v>6.7760009999999999</v>
          </cell>
          <cell r="P340">
            <v>30</v>
          </cell>
          <cell r="Q340">
            <v>7.2777479999999999</v>
          </cell>
          <cell r="R340">
            <v>5</v>
          </cell>
          <cell r="S340">
            <v>6.4862500000000001</v>
          </cell>
          <cell r="T340">
            <v>5</v>
          </cell>
          <cell r="U340">
            <v>6.8250000000000002</v>
          </cell>
          <cell r="V340">
            <v>4</v>
          </cell>
          <cell r="W340">
            <v>5.9928569999999999</v>
          </cell>
          <cell r="X340">
            <v>2</v>
          </cell>
          <cell r="Y340">
            <v>7.4649999999999999</v>
          </cell>
          <cell r="Z340">
            <v>8</v>
          </cell>
          <cell r="AA340">
            <v>5.7842859999999998</v>
          </cell>
          <cell r="AB340">
            <v>4</v>
          </cell>
          <cell r="AC340">
            <v>8.6483329999999992</v>
          </cell>
          <cell r="AD340">
            <v>2</v>
          </cell>
          <cell r="AE340">
            <v>7.8557139999999999</v>
          </cell>
          <cell r="AF340">
            <v>3</v>
          </cell>
          <cell r="AG340">
            <v>7</v>
          </cell>
          <cell r="AH340">
            <v>2</v>
          </cell>
        </row>
        <row r="341">
          <cell r="B341" t="str">
            <v>363.761.111</v>
          </cell>
          <cell r="C341" t="str">
            <v>363.761.111</v>
          </cell>
          <cell r="D341">
            <v>6</v>
          </cell>
          <cell r="E341" t="str">
            <v>Traufausbildung</v>
          </cell>
          <cell r="F341" t="str">
            <v>Traufausbildung</v>
          </cell>
          <cell r="G341" t="str">
            <v>Façon dégouts</v>
          </cell>
          <cell r="H341" t="str">
            <v>Façon dégouts</v>
          </cell>
          <cell r="I341" t="str">
            <v>Esecuzione di gronde</v>
          </cell>
          <cell r="J341" t="str">
            <v>Esecuzione di gronde</v>
          </cell>
          <cell r="K341" t="str">
            <v>m</v>
          </cell>
          <cell r="L341" t="str">
            <v>m</v>
          </cell>
          <cell r="M341" t="str">
            <v>m</v>
          </cell>
          <cell r="N341" t="e">
            <v>#N/A</v>
          </cell>
          <cell r="O341">
            <v>35.683422999999998</v>
          </cell>
          <cell r="P341">
            <v>30</v>
          </cell>
          <cell r="Q341">
            <v>38.952793999999997</v>
          </cell>
          <cell r="R341">
            <v>6</v>
          </cell>
          <cell r="S341">
            <v>35.6175</v>
          </cell>
          <cell r="T341">
            <v>5</v>
          </cell>
          <cell r="U341">
            <v>34.196666999999998</v>
          </cell>
          <cell r="V341">
            <v>4</v>
          </cell>
          <cell r="W341">
            <v>35.325713999999998</v>
          </cell>
          <cell r="X341">
            <v>2</v>
          </cell>
          <cell r="Y341">
            <v>34.808182000000002</v>
          </cell>
          <cell r="Z341">
            <v>7</v>
          </cell>
          <cell r="AA341">
            <v>33.49</v>
          </cell>
          <cell r="AB341">
            <v>4</v>
          </cell>
          <cell r="AC341">
            <v>35.43</v>
          </cell>
          <cell r="AD341">
            <v>2</v>
          </cell>
          <cell r="AE341">
            <v>38.479999999999997</v>
          </cell>
          <cell r="AF341">
            <v>3</v>
          </cell>
          <cell r="AG341">
            <v>39.18</v>
          </cell>
          <cell r="AH341">
            <v>3</v>
          </cell>
        </row>
        <row r="342">
          <cell r="B342" t="str">
            <v>363.621.211</v>
          </cell>
          <cell r="C342" t="str">
            <v>363.621.211</v>
          </cell>
          <cell r="D342">
            <v>6</v>
          </cell>
          <cell r="E342" t="str">
            <v>Faserzement-Rechteckschiefer, Doppeldeckung</v>
          </cell>
          <cell r="F342" t="str">
            <v>Faserzement-Rechteckschiefer, Doppeldeckung</v>
          </cell>
          <cell r="G342" t="str">
            <v>Ardoises de fibres-ciment rectangulaires, couverture double</v>
          </cell>
          <cell r="H342" t="str">
            <v>Ardoises de fibres-ciment rectangulaires, couverture double</v>
          </cell>
          <cell r="I342" t="str">
            <v>Lastre rettangolari di fibrocemento copertura doppia</v>
          </cell>
          <cell r="J342" t="str">
            <v>Lastre rettangolari di fibrocemento copertura doppia</v>
          </cell>
          <cell r="K342" t="str">
            <v>m2</v>
          </cell>
          <cell r="L342" t="str">
            <v>m2</v>
          </cell>
          <cell r="M342" t="str">
            <v>m2</v>
          </cell>
          <cell r="N342" t="e">
            <v>#N/A</v>
          </cell>
          <cell r="O342">
            <v>62.958866</v>
          </cell>
          <cell r="P342">
            <v>33</v>
          </cell>
          <cell r="Q342">
            <v>66.754222999999996</v>
          </cell>
          <cell r="R342">
            <v>7</v>
          </cell>
          <cell r="S342">
            <v>62.572221999999996</v>
          </cell>
          <cell r="T342">
            <v>6</v>
          </cell>
          <cell r="U342">
            <v>66.150000000000006</v>
          </cell>
          <cell r="V342">
            <v>4</v>
          </cell>
          <cell r="W342">
            <v>62.087142999999998</v>
          </cell>
          <cell r="X342">
            <v>2</v>
          </cell>
          <cell r="Y342">
            <v>60.426667000000002</v>
          </cell>
          <cell r="Z342">
            <v>8</v>
          </cell>
          <cell r="AA342">
            <v>58.684286</v>
          </cell>
          <cell r="AB342">
            <v>4</v>
          </cell>
          <cell r="AC342">
            <v>61.083333000000003</v>
          </cell>
          <cell r="AD342">
            <v>2</v>
          </cell>
          <cell r="AE342">
            <v>71.102857</v>
          </cell>
          <cell r="AF342">
            <v>3</v>
          </cell>
          <cell r="AG342">
            <v>64.664444000000003</v>
          </cell>
          <cell r="AH342">
            <v>4</v>
          </cell>
        </row>
        <row r="343">
          <cell r="B343" t="str">
            <v>363.763.111</v>
          </cell>
          <cell r="C343" t="str">
            <v>363.763.111</v>
          </cell>
          <cell r="D343">
            <v>6</v>
          </cell>
          <cell r="E343" t="str">
            <v>Platten-Ortausbildung</v>
          </cell>
          <cell r="F343" t="str">
            <v>Platten-Ortausbildung</v>
          </cell>
          <cell r="G343" t="str">
            <v>Rives en plaques de fibres-ciment</v>
          </cell>
          <cell r="H343" t="str">
            <v>Rives en plaques de fibres-ciment</v>
          </cell>
          <cell r="I343" t="str">
            <v>Frontone in lastre di fibrocemento</v>
          </cell>
          <cell r="J343" t="str">
            <v>Frontone in lastre di fibrocemento</v>
          </cell>
          <cell r="K343" t="str">
            <v>m</v>
          </cell>
          <cell r="L343" t="str">
            <v>m</v>
          </cell>
          <cell r="M343" t="str">
            <v>m</v>
          </cell>
          <cell r="N343" t="e">
            <v>#N/A</v>
          </cell>
          <cell r="O343">
            <v>58.538302000000002</v>
          </cell>
          <cell r="P343">
            <v>29</v>
          </cell>
          <cell r="Q343">
            <v>55.035260999999998</v>
          </cell>
          <cell r="R343">
            <v>5</v>
          </cell>
          <cell r="S343">
            <v>57.255000000000003</v>
          </cell>
          <cell r="T343">
            <v>5</v>
          </cell>
          <cell r="U343">
            <v>55.828333000000001</v>
          </cell>
          <cell r="V343">
            <v>4</v>
          </cell>
          <cell r="W343">
            <v>58.547142999999998</v>
          </cell>
          <cell r="X343">
            <v>2</v>
          </cell>
          <cell r="Y343">
            <v>70.791818000000006</v>
          </cell>
          <cell r="Z343">
            <v>7</v>
          </cell>
          <cell r="AA343">
            <v>57.131428999999997</v>
          </cell>
          <cell r="AB343">
            <v>4</v>
          </cell>
          <cell r="AC343">
            <v>49.875</v>
          </cell>
          <cell r="AD343">
            <v>2</v>
          </cell>
          <cell r="AE343">
            <v>54.564999999999998</v>
          </cell>
          <cell r="AF343">
            <v>2</v>
          </cell>
          <cell r="AG343">
            <v>55.261249999999997</v>
          </cell>
          <cell r="AH343">
            <v>3</v>
          </cell>
        </row>
        <row r="344">
          <cell r="B344" t="str">
            <v>363.661.112</v>
          </cell>
          <cell r="C344" t="str">
            <v>363.661.112</v>
          </cell>
          <cell r="D344">
            <v>6</v>
          </cell>
          <cell r="E344" t="str">
            <v>Traufausbildung mit Faserzement-Rechteckschiefer</v>
          </cell>
          <cell r="F344" t="str">
            <v>Traufausbildung mit Faserzement-Rechteckschiefer</v>
          </cell>
          <cell r="G344" t="str">
            <v>Façon dégouts en ardoises de fibres-ciment rectangulaires</v>
          </cell>
          <cell r="H344" t="str">
            <v>Façon dégouts en ardoises de fibres-ciment rectangulaires</v>
          </cell>
          <cell r="I344" t="str">
            <v>Esecuzione di gronde in lastre di fibrocemento rettangolari</v>
          </cell>
          <cell r="J344" t="str">
            <v>Esecuzione di gronde in lastre di fibrocemento rettangolari</v>
          </cell>
          <cell r="K344" t="str">
            <v>m</v>
          </cell>
          <cell r="L344" t="str">
            <v>m</v>
          </cell>
          <cell r="M344" t="str">
            <v>m</v>
          </cell>
          <cell r="N344" t="e">
            <v>#N/A</v>
          </cell>
          <cell r="O344">
            <v>13.791486000000001</v>
          </cell>
          <cell r="P344">
            <v>31</v>
          </cell>
          <cell r="Q344">
            <v>14.438981</v>
          </cell>
          <cell r="R344">
            <v>6</v>
          </cell>
          <cell r="S344">
            <v>13.002222</v>
          </cell>
          <cell r="T344">
            <v>6</v>
          </cell>
          <cell r="U344">
            <v>12.693333000000001</v>
          </cell>
          <cell r="V344">
            <v>4</v>
          </cell>
          <cell r="W344">
            <v>13.192857</v>
          </cell>
          <cell r="X344">
            <v>2</v>
          </cell>
          <cell r="Y344">
            <v>15.086364</v>
          </cell>
          <cell r="Z344">
            <v>7</v>
          </cell>
          <cell r="AA344">
            <v>13.01</v>
          </cell>
          <cell r="AB344">
            <v>4</v>
          </cell>
          <cell r="AC344">
            <v>17.16</v>
          </cell>
          <cell r="AD344">
            <v>2</v>
          </cell>
          <cell r="AE344">
            <v>12.46</v>
          </cell>
          <cell r="AF344">
            <v>2</v>
          </cell>
          <cell r="AG344">
            <v>15.39</v>
          </cell>
          <cell r="AH344">
            <v>4</v>
          </cell>
        </row>
        <row r="345">
          <cell r="B345" t="str">
            <v>363.772.111</v>
          </cell>
          <cell r="C345" t="str">
            <v>363.772.111</v>
          </cell>
          <cell r="D345">
            <v>6</v>
          </cell>
          <cell r="E345" t="str">
            <v>Platten-Firstausbildung</v>
          </cell>
          <cell r="F345" t="str">
            <v>Platten-Firstausbildung</v>
          </cell>
          <cell r="G345" t="str">
            <v>Faîtages en plaques</v>
          </cell>
          <cell r="H345" t="str">
            <v>Faîtages en plaques</v>
          </cell>
          <cell r="I345" t="str">
            <v>Colmi in lastre</v>
          </cell>
          <cell r="J345" t="str">
            <v>Colmi in lastre</v>
          </cell>
          <cell r="K345" t="str">
            <v>m</v>
          </cell>
          <cell r="L345" t="str">
            <v>m</v>
          </cell>
          <cell r="M345" t="str">
            <v>m</v>
          </cell>
          <cell r="N345" t="e">
            <v>#N/A</v>
          </cell>
          <cell r="O345">
            <v>98.509270000000001</v>
          </cell>
          <cell r="P345">
            <v>29</v>
          </cell>
          <cell r="Q345">
            <v>93.791833999999994</v>
          </cell>
          <cell r="R345">
            <v>6</v>
          </cell>
          <cell r="S345">
            <v>100.76857099999999</v>
          </cell>
          <cell r="T345">
            <v>5</v>
          </cell>
          <cell r="U345">
            <v>96.762</v>
          </cell>
          <cell r="V345">
            <v>3</v>
          </cell>
          <cell r="W345">
            <v>100.136667</v>
          </cell>
          <cell r="X345">
            <v>2</v>
          </cell>
          <cell r="Y345">
            <v>102.901</v>
          </cell>
          <cell r="Z345">
            <v>7</v>
          </cell>
          <cell r="AA345">
            <v>99.843333000000001</v>
          </cell>
          <cell r="AB345">
            <v>4</v>
          </cell>
          <cell r="AC345">
            <v>89.891999999999996</v>
          </cell>
          <cell r="AD345">
            <v>2</v>
          </cell>
          <cell r="AE345">
            <v>86.491667000000007</v>
          </cell>
          <cell r="AF345">
            <v>3</v>
          </cell>
          <cell r="AG345">
            <v>97.3</v>
          </cell>
          <cell r="AH345">
            <v>3</v>
          </cell>
        </row>
        <row r="346">
          <cell r="B346" t="str">
            <v>363.722.111</v>
          </cell>
          <cell r="C346" t="str">
            <v>363.722.111</v>
          </cell>
          <cell r="D346">
            <v>6</v>
          </cell>
          <cell r="E346" t="str">
            <v>Faserzementplatten L mm 2500</v>
          </cell>
          <cell r="F346" t="str">
            <v>Faserzementplatten L mm 2500</v>
          </cell>
          <cell r="G346" t="str">
            <v>Plaques de fibres-ciment L mm 2500</v>
          </cell>
          <cell r="H346" t="str">
            <v>Plaques de fibres-ciment L mm 2500</v>
          </cell>
          <cell r="I346" t="str">
            <v>Lastre di fibrocemento L mm 2500</v>
          </cell>
          <cell r="J346" t="str">
            <v>Lastre di fibrocemento L mm 2500</v>
          </cell>
          <cell r="K346" t="str">
            <v>m2</v>
          </cell>
          <cell r="L346" t="str">
            <v>m2</v>
          </cell>
          <cell r="M346" t="str">
            <v>m2</v>
          </cell>
          <cell r="N346" t="e">
            <v>#N/A</v>
          </cell>
          <cell r="O346">
            <v>42.255488</v>
          </cell>
          <cell r="P346">
            <v>31</v>
          </cell>
          <cell r="Q346">
            <v>49.447476999999999</v>
          </cell>
          <cell r="R346">
            <v>6</v>
          </cell>
          <cell r="S346">
            <v>41.428750000000001</v>
          </cell>
          <cell r="T346">
            <v>5</v>
          </cell>
          <cell r="U346">
            <v>42.376666999999998</v>
          </cell>
          <cell r="V346">
            <v>4</v>
          </cell>
          <cell r="W346">
            <v>40.258571000000003</v>
          </cell>
          <cell r="X346">
            <v>2</v>
          </cell>
          <cell r="Y346">
            <v>38.765000000000001</v>
          </cell>
          <cell r="Z346">
            <v>8</v>
          </cell>
          <cell r="AA346">
            <v>40.267142999999997</v>
          </cell>
          <cell r="AB346">
            <v>4</v>
          </cell>
          <cell r="AC346">
            <v>39.534999999999997</v>
          </cell>
          <cell r="AD346">
            <v>2</v>
          </cell>
          <cell r="AE346">
            <v>54.951428999999997</v>
          </cell>
          <cell r="AF346">
            <v>3</v>
          </cell>
          <cell r="AG346">
            <v>46.802500000000002</v>
          </cell>
          <cell r="AH346">
            <v>3</v>
          </cell>
        </row>
        <row r="347">
          <cell r="B347" t="str">
            <v>371.042.n</v>
          </cell>
          <cell r="C347" t="str">
            <v>371.042.n</v>
          </cell>
          <cell r="D347">
            <v>4</v>
          </cell>
          <cell r="E347" t="str">
            <v>Holzfenster</v>
          </cell>
          <cell r="F347" t="str">
            <v>Holzfenster</v>
          </cell>
          <cell r="G347" t="str">
            <v>Fenêtres en bois</v>
          </cell>
          <cell r="H347" t="str">
            <v>Fenêtres en bois</v>
          </cell>
          <cell r="I347" t="str">
            <v>Finestre di legno</v>
          </cell>
          <cell r="J347" t="str">
            <v>Finestre di legno</v>
          </cell>
          <cell r="K347"/>
          <cell r="L347"/>
          <cell r="M347"/>
          <cell r="N347"/>
          <cell r="O347">
            <v>1786.875867</v>
          </cell>
          <cell r="P347">
            <v>35</v>
          </cell>
          <cell r="Q347">
            <v>1942.219912</v>
          </cell>
          <cell r="R347">
            <v>5</v>
          </cell>
          <cell r="S347">
            <v>1795.599438</v>
          </cell>
          <cell r="T347">
            <v>10</v>
          </cell>
          <cell r="U347">
            <v>1797.506022</v>
          </cell>
          <cell r="V347">
            <v>7</v>
          </cell>
          <cell r="W347">
            <v>1740.8923380000001</v>
          </cell>
          <cell r="X347">
            <v>1</v>
          </cell>
          <cell r="Y347">
            <v>1713.1293619999999</v>
          </cell>
          <cell r="Z347">
            <v>4</v>
          </cell>
          <cell r="AA347">
            <v>1719.34942</v>
          </cell>
          <cell r="AB347">
            <v>7</v>
          </cell>
          <cell r="AC347">
            <v>1651.6597870000001</v>
          </cell>
          <cell r="AD347">
            <v>1</v>
          </cell>
          <cell r="AE347">
            <v>1850.2206249999999</v>
          </cell>
          <cell r="AF347">
            <v>1</v>
          </cell>
          <cell r="AG347">
            <v>1986.431061</v>
          </cell>
          <cell r="AH347">
            <v>4</v>
          </cell>
        </row>
        <row r="348">
          <cell r="B348" t="str">
            <v>b.371.211.102</v>
          </cell>
          <cell r="C348" t="str">
            <v>b.371.211.102</v>
          </cell>
          <cell r="D348">
            <v>6</v>
          </cell>
          <cell r="E348" t="str">
            <v>Variante: Holzfenster</v>
          </cell>
          <cell r="F348"/>
          <cell r="G348" t="str">
            <v>Variante: Fenêtres en bois</v>
          </cell>
          <cell r="H348"/>
          <cell r="I348" t="str">
            <v>Variante: Finestre di legno</v>
          </cell>
          <cell r="J348"/>
          <cell r="K348" t="str">
            <v>Stk</v>
          </cell>
          <cell r="L348" t="str">
            <v>pce</v>
          </cell>
          <cell r="M348" t="str">
            <v>pz</v>
          </cell>
          <cell r="N348" t="e">
            <v>#N/A</v>
          </cell>
          <cell r="O348">
            <v>854.86197300000003</v>
          </cell>
          <cell r="P348">
            <v>35</v>
          </cell>
          <cell r="Q348">
            <v>910.60197100000005</v>
          </cell>
          <cell r="R348">
            <v>5</v>
          </cell>
          <cell r="S348">
            <v>842.65266699999995</v>
          </cell>
          <cell r="T348">
            <v>10</v>
          </cell>
          <cell r="U348">
            <v>844.32249999999999</v>
          </cell>
          <cell r="V348">
            <v>7</v>
          </cell>
          <cell r="W348">
            <v>839.13461500000005</v>
          </cell>
          <cell r="X348">
            <v>1</v>
          </cell>
          <cell r="Y348">
            <v>854.90875000000005</v>
          </cell>
          <cell r="Z348">
            <v>4</v>
          </cell>
          <cell r="AA348">
            <v>831.55416700000001</v>
          </cell>
          <cell r="AB348">
            <v>7</v>
          </cell>
          <cell r="AC348">
            <v>821.38874999999996</v>
          </cell>
          <cell r="AD348">
            <v>1</v>
          </cell>
          <cell r="AE348">
            <v>892.32624999999996</v>
          </cell>
          <cell r="AF348">
            <v>1</v>
          </cell>
          <cell r="AG348">
            <v>919.384545</v>
          </cell>
          <cell r="AH348">
            <v>4</v>
          </cell>
        </row>
        <row r="349">
          <cell r="B349" t="str">
            <v>b.371.212.102</v>
          </cell>
          <cell r="C349" t="str">
            <v>b.371.212.102</v>
          </cell>
          <cell r="D349">
            <v>6</v>
          </cell>
          <cell r="E349" t="str">
            <v>Fenster 1-flüglig mm 600 x 1250</v>
          </cell>
          <cell r="F349" t="str">
            <v>Fenster 1-flüglig mm 600 x 1250</v>
          </cell>
          <cell r="G349" t="str">
            <v>Fenêtre à 1 vantail mm 600 x 1250</v>
          </cell>
          <cell r="H349" t="str">
            <v>Fenêtre à 1 vantail mm 600 x 1250</v>
          </cell>
          <cell r="I349" t="str">
            <v>Finestra a 1 anta mm 600 x 1250</v>
          </cell>
          <cell r="J349" t="str">
            <v>Finestra a 1 anta mm 600 x 1250</v>
          </cell>
          <cell r="K349" t="str">
            <v>Stk</v>
          </cell>
          <cell r="L349" t="str">
            <v>pce</v>
          </cell>
          <cell r="M349" t="str">
            <v>pz</v>
          </cell>
          <cell r="N349" t="e">
            <v>#N/A</v>
          </cell>
          <cell r="O349">
            <v>644.618605</v>
          </cell>
          <cell r="P349">
            <v>34</v>
          </cell>
          <cell r="Q349">
            <v>679.57323799999995</v>
          </cell>
          <cell r="R349">
            <v>5</v>
          </cell>
          <cell r="S349">
            <v>653.33199999999999</v>
          </cell>
          <cell r="T349">
            <v>10</v>
          </cell>
          <cell r="U349">
            <v>644.04</v>
          </cell>
          <cell r="V349">
            <v>6</v>
          </cell>
          <cell r="W349">
            <v>644.74</v>
          </cell>
          <cell r="X349">
            <v>1</v>
          </cell>
          <cell r="Y349">
            <v>621.12874999999997</v>
          </cell>
          <cell r="Z349">
            <v>4</v>
          </cell>
          <cell r="AA349">
            <v>613.50272700000005</v>
          </cell>
          <cell r="AB349">
            <v>7</v>
          </cell>
          <cell r="AC349">
            <v>607.34749999999997</v>
          </cell>
          <cell r="AD349">
            <v>1</v>
          </cell>
          <cell r="AE349">
            <v>621.15</v>
          </cell>
          <cell r="AF349">
            <v>1</v>
          </cell>
          <cell r="AG349">
            <v>707.649091</v>
          </cell>
          <cell r="AH349">
            <v>4</v>
          </cell>
        </row>
        <row r="350">
          <cell r="B350" t="str">
            <v>b.371.213.102</v>
          </cell>
          <cell r="C350" t="str">
            <v>b.371.213.102</v>
          </cell>
          <cell r="D350">
            <v>6</v>
          </cell>
          <cell r="E350" t="str">
            <v>Variante: Holzfenster</v>
          </cell>
          <cell r="F350"/>
          <cell r="G350" t="str">
            <v>Variante: Fenêtres en bois</v>
          </cell>
          <cell r="H350"/>
          <cell r="I350" t="str">
            <v>Variante: Finestre di legno</v>
          </cell>
          <cell r="J350"/>
          <cell r="K350" t="str">
            <v>Stk</v>
          </cell>
          <cell r="L350" t="str">
            <v>pce</v>
          </cell>
          <cell r="M350" t="str">
            <v>pz</v>
          </cell>
          <cell r="N350" t="e">
            <v>#N/A</v>
          </cell>
          <cell r="O350">
            <v>1110.2647119999999</v>
          </cell>
          <cell r="P350">
            <v>35</v>
          </cell>
          <cell r="Q350">
            <v>1164.8071930000001</v>
          </cell>
          <cell r="R350">
            <v>5</v>
          </cell>
          <cell r="S350">
            <v>1099.6653329999999</v>
          </cell>
          <cell r="T350">
            <v>10</v>
          </cell>
          <cell r="U350">
            <v>1132.4368750000001</v>
          </cell>
          <cell r="V350">
            <v>7</v>
          </cell>
          <cell r="W350">
            <v>1109.783846</v>
          </cell>
          <cell r="X350">
            <v>1</v>
          </cell>
          <cell r="Y350">
            <v>1072.4737500000001</v>
          </cell>
          <cell r="Z350">
            <v>4</v>
          </cell>
          <cell r="AA350">
            <v>1088.2341670000001</v>
          </cell>
          <cell r="AB350">
            <v>7</v>
          </cell>
          <cell r="AC350">
            <v>1047.51</v>
          </cell>
          <cell r="AD350">
            <v>1</v>
          </cell>
          <cell r="AE350">
            <v>1092.9324999999999</v>
          </cell>
          <cell r="AF350">
            <v>1</v>
          </cell>
          <cell r="AG350">
            <v>1199.3472730000001</v>
          </cell>
          <cell r="AH350">
            <v>4</v>
          </cell>
        </row>
        <row r="351">
          <cell r="B351" t="str">
            <v>b.371.213.103</v>
          </cell>
          <cell r="C351" t="str">
            <v>b.371.213.103</v>
          </cell>
          <cell r="D351">
            <v>6</v>
          </cell>
          <cell r="E351" t="str">
            <v>Variante: Holzfenster</v>
          </cell>
          <cell r="F351"/>
          <cell r="G351" t="str">
            <v>Variante: Fenêtres en bois</v>
          </cell>
          <cell r="H351"/>
          <cell r="I351" t="str">
            <v>Variante: Finestre di legno</v>
          </cell>
          <cell r="J351"/>
          <cell r="K351" t="str">
            <v>Stk</v>
          </cell>
          <cell r="L351" t="str">
            <v>pce</v>
          </cell>
          <cell r="M351" t="str">
            <v>pz</v>
          </cell>
          <cell r="N351" t="e">
            <v>#N/A</v>
          </cell>
          <cell r="O351">
            <v>1316.566153</v>
          </cell>
          <cell r="P351">
            <v>34</v>
          </cell>
          <cell r="Q351">
            <v>1352.1955660000001</v>
          </cell>
          <cell r="R351">
            <v>5</v>
          </cell>
          <cell r="S351">
            <v>1299.702667</v>
          </cell>
          <cell r="T351">
            <v>10</v>
          </cell>
          <cell r="U351">
            <v>1343.894667</v>
          </cell>
          <cell r="V351">
            <v>6</v>
          </cell>
          <cell r="W351">
            <v>1323.3107689999999</v>
          </cell>
          <cell r="X351">
            <v>1</v>
          </cell>
          <cell r="Y351">
            <v>1301.6912500000001</v>
          </cell>
          <cell r="Z351">
            <v>4</v>
          </cell>
          <cell r="AA351">
            <v>1285.534545</v>
          </cell>
          <cell r="AB351">
            <v>7</v>
          </cell>
          <cell r="AC351">
            <v>1260.90625</v>
          </cell>
          <cell r="AD351">
            <v>1</v>
          </cell>
          <cell r="AE351">
            <v>1286.6075000000001</v>
          </cell>
          <cell r="AF351">
            <v>1</v>
          </cell>
          <cell r="AG351">
            <v>1383.714545</v>
          </cell>
          <cell r="AH351">
            <v>4</v>
          </cell>
        </row>
        <row r="352">
          <cell r="B352" t="str">
            <v>b.371.412.102</v>
          </cell>
          <cell r="C352" t="str">
            <v>b.371.412.102</v>
          </cell>
          <cell r="D352">
            <v>6</v>
          </cell>
          <cell r="E352" t="str">
            <v>Variante: Holzfenstertüre</v>
          </cell>
          <cell r="F352"/>
          <cell r="G352" t="str">
            <v>Variante: Portes-fenêtres en bois</v>
          </cell>
          <cell r="H352"/>
          <cell r="I352" t="str">
            <v>Variante: Porta.finestre di legno</v>
          </cell>
          <cell r="J352"/>
          <cell r="K352" t="str">
            <v>Stk</v>
          </cell>
          <cell r="L352" t="str">
            <v>pce</v>
          </cell>
          <cell r="M352" t="str">
            <v>pz</v>
          </cell>
          <cell r="N352" t="e">
            <v>#N/A</v>
          </cell>
          <cell r="O352">
            <v>1599.6857399999999</v>
          </cell>
          <cell r="P352">
            <v>35</v>
          </cell>
          <cell r="Q352">
            <v>1710.2157580000001</v>
          </cell>
          <cell r="R352">
            <v>5</v>
          </cell>
          <cell r="S352">
            <v>1584.305333</v>
          </cell>
          <cell r="T352">
            <v>10</v>
          </cell>
          <cell r="U352">
            <v>1608.9681250000001</v>
          </cell>
          <cell r="V352">
            <v>7</v>
          </cell>
          <cell r="W352">
            <v>1584.814615</v>
          </cell>
          <cell r="X352">
            <v>1</v>
          </cell>
          <cell r="Y352">
            <v>1552.15</v>
          </cell>
          <cell r="Z352">
            <v>4</v>
          </cell>
          <cell r="AA352">
            <v>1538.7341670000001</v>
          </cell>
          <cell r="AB352">
            <v>7</v>
          </cell>
          <cell r="AC352">
            <v>1532.88625</v>
          </cell>
          <cell r="AD352">
            <v>1</v>
          </cell>
          <cell r="AE352">
            <v>1612.55375</v>
          </cell>
          <cell r="AF352">
            <v>1</v>
          </cell>
          <cell r="AG352">
            <v>1757.1481819999999</v>
          </cell>
          <cell r="AH352">
            <v>4</v>
          </cell>
        </row>
        <row r="353">
          <cell r="B353" t="str">
            <v>b.371.641.101</v>
          </cell>
          <cell r="C353" t="str">
            <v>b.371.641.101</v>
          </cell>
          <cell r="D353">
            <v>6</v>
          </cell>
          <cell r="E353" t="str">
            <v>Variante: Holzhebeschiebetüre</v>
          </cell>
          <cell r="F353"/>
          <cell r="G353" t="str">
            <v>Variante: Elément coulissant à levage en bois</v>
          </cell>
          <cell r="H353"/>
          <cell r="I353" t="str">
            <v>Variante: Elementi scorrevoli-alzanti di legno</v>
          </cell>
          <cell r="J353"/>
          <cell r="K353" t="str">
            <v>Stk</v>
          </cell>
          <cell r="L353" t="str">
            <v>pce</v>
          </cell>
          <cell r="M353" t="str">
            <v>pz</v>
          </cell>
          <cell r="N353" t="e">
            <v>#N/A</v>
          </cell>
          <cell r="O353">
            <v>5414.2040280000001</v>
          </cell>
          <cell r="P353">
            <v>34</v>
          </cell>
          <cell r="Q353">
            <v>5835.9257479999997</v>
          </cell>
          <cell r="R353">
            <v>5</v>
          </cell>
          <cell r="S353">
            <v>5543.82</v>
          </cell>
          <cell r="T353">
            <v>10</v>
          </cell>
          <cell r="U353">
            <v>5331.8266670000003</v>
          </cell>
          <cell r="V353">
            <v>7</v>
          </cell>
          <cell r="W353">
            <v>5210.46</v>
          </cell>
          <cell r="X353">
            <v>1</v>
          </cell>
          <cell r="Y353">
            <v>5328.3228570000001</v>
          </cell>
          <cell r="Z353">
            <v>3</v>
          </cell>
          <cell r="AA353">
            <v>5113.0390909999996</v>
          </cell>
          <cell r="AB353">
            <v>7</v>
          </cell>
          <cell r="AC353">
            <v>5066.8142859999998</v>
          </cell>
          <cell r="AD353">
            <v>1</v>
          </cell>
          <cell r="AE353">
            <v>5595.7537499999999</v>
          </cell>
          <cell r="AF353">
            <v>1</v>
          </cell>
          <cell r="AG353">
            <v>5951.3427270000002</v>
          </cell>
          <cell r="AH353">
            <v>4</v>
          </cell>
        </row>
        <row r="354">
          <cell r="B354" t="str">
            <v>371.044.n</v>
          </cell>
          <cell r="C354" t="str">
            <v>371.044.n</v>
          </cell>
          <cell r="D354">
            <v>4</v>
          </cell>
          <cell r="E354" t="str">
            <v>Kunststofffenster</v>
          </cell>
          <cell r="F354" t="str">
            <v>Kunststofffenster</v>
          </cell>
          <cell r="G354" t="str">
            <v>Fenêtres en matière synthétique</v>
          </cell>
          <cell r="H354" t="str">
            <v>Fenêtres en matière synthétique</v>
          </cell>
          <cell r="I354" t="str">
            <v>Finestre di materiale sintetico</v>
          </cell>
          <cell r="J354" t="str">
            <v>Finestre di materiale sintetico</v>
          </cell>
          <cell r="K354"/>
          <cell r="L354"/>
          <cell r="M354"/>
          <cell r="N354"/>
          <cell r="O354">
            <v>1462.362656</v>
          </cell>
          <cell r="P354">
            <v>23</v>
          </cell>
          <cell r="Q354">
            <v>1450.410022</v>
          </cell>
          <cell r="R354">
            <v>3</v>
          </cell>
          <cell r="S354">
            <v>1670.368293</v>
          </cell>
          <cell r="T354">
            <v>5</v>
          </cell>
          <cell r="U354">
            <v>1511.697719</v>
          </cell>
          <cell r="V354">
            <v>5</v>
          </cell>
          <cell r="W354">
            <v>1429.442708</v>
          </cell>
          <cell r="X354">
            <v>1</v>
          </cell>
          <cell r="Y354">
            <v>1308.271</v>
          </cell>
          <cell r="Z354">
            <v>4</v>
          </cell>
          <cell r="AA354">
            <v>1328.315106</v>
          </cell>
          <cell r="AB354">
            <v>4</v>
          </cell>
          <cell r="AC354">
            <v>1372.385</v>
          </cell>
          <cell r="AD354">
            <v>1</v>
          </cell>
          <cell r="AE354">
            <v>1385.551667</v>
          </cell>
          <cell r="AF354">
            <v>1</v>
          </cell>
          <cell r="AG354">
            <v>1481.5783329999999</v>
          </cell>
          <cell r="AH354">
            <v>2</v>
          </cell>
        </row>
        <row r="355">
          <cell r="B355" t="str">
            <v>p.371.211.102</v>
          </cell>
          <cell r="C355" t="str">
            <v>p.371.211.102</v>
          </cell>
          <cell r="D355">
            <v>6</v>
          </cell>
          <cell r="E355" t="str">
            <v>Variante: Kunststofffenster</v>
          </cell>
          <cell r="F355"/>
          <cell r="G355" t="str">
            <v>Variante: fenêtres en matière synthétique</v>
          </cell>
          <cell r="H355"/>
          <cell r="I355" t="str">
            <v>Variante: Finestre di materiale sintetico</v>
          </cell>
          <cell r="J355"/>
          <cell r="K355" t="str">
            <v>Stk</v>
          </cell>
          <cell r="L355" t="str">
            <v>pce</v>
          </cell>
          <cell r="M355" t="str">
            <v>pz</v>
          </cell>
          <cell r="N355" t="e">
            <v>#N/A</v>
          </cell>
          <cell r="O355">
            <v>619.62292300000001</v>
          </cell>
          <cell r="P355">
            <v>23</v>
          </cell>
          <cell r="Q355">
            <v>579.10493299999996</v>
          </cell>
          <cell r="R355">
            <v>3</v>
          </cell>
          <cell r="S355">
            <v>692.66857100000004</v>
          </cell>
          <cell r="T355">
            <v>5</v>
          </cell>
          <cell r="U355">
            <v>709.07299999999998</v>
          </cell>
          <cell r="V355">
            <v>5</v>
          </cell>
          <cell r="W355">
            <v>614.98749999999995</v>
          </cell>
          <cell r="X355">
            <v>1</v>
          </cell>
          <cell r="Y355">
            <v>540.55200000000002</v>
          </cell>
          <cell r="Z355">
            <v>4</v>
          </cell>
          <cell r="AA355">
            <v>576.01250000000005</v>
          </cell>
          <cell r="AB355">
            <v>4</v>
          </cell>
          <cell r="AC355">
            <v>587.29999999999995</v>
          </cell>
          <cell r="AD355">
            <v>1</v>
          </cell>
          <cell r="AE355">
            <v>507.995</v>
          </cell>
          <cell r="AF355">
            <v>1</v>
          </cell>
          <cell r="AG355">
            <v>613.27750000000003</v>
          </cell>
          <cell r="AH355">
            <v>2</v>
          </cell>
        </row>
        <row r="356">
          <cell r="B356" t="str">
            <v>p.371.212.102</v>
          </cell>
          <cell r="C356" t="str">
            <v>p.371.212.102</v>
          </cell>
          <cell r="D356">
            <v>6</v>
          </cell>
          <cell r="E356" t="str">
            <v>Variante: Kunststofffenster</v>
          </cell>
          <cell r="F356"/>
          <cell r="G356" t="str">
            <v>Variante: fenêtres en matière synthétique</v>
          </cell>
          <cell r="H356"/>
          <cell r="I356" t="str">
            <v>Variante: Finestre di materiale sintetico</v>
          </cell>
          <cell r="J356"/>
          <cell r="K356" t="str">
            <v>Stk</v>
          </cell>
          <cell r="L356" t="str">
            <v>pce</v>
          </cell>
          <cell r="M356" t="str">
            <v>pz</v>
          </cell>
          <cell r="N356" t="e">
            <v>#N/A</v>
          </cell>
          <cell r="O356">
            <v>443.23903899999999</v>
          </cell>
          <cell r="P356">
            <v>21</v>
          </cell>
          <cell r="Q356">
            <v>415.95595800000001</v>
          </cell>
          <cell r="R356">
            <v>3</v>
          </cell>
          <cell r="S356">
            <v>511.78500000000003</v>
          </cell>
          <cell r="T356">
            <v>4</v>
          </cell>
          <cell r="U356">
            <v>490.50555600000001</v>
          </cell>
          <cell r="V356">
            <v>4</v>
          </cell>
          <cell r="W356">
            <v>456.44499999999999</v>
          </cell>
          <cell r="X356">
            <v>1</v>
          </cell>
          <cell r="Y356">
            <v>374.24599999999998</v>
          </cell>
          <cell r="Z356">
            <v>4</v>
          </cell>
          <cell r="AA356">
            <v>390.58714300000003</v>
          </cell>
          <cell r="AB356">
            <v>4</v>
          </cell>
          <cell r="AC356">
            <v>407.59199999999998</v>
          </cell>
          <cell r="AD356">
            <v>1</v>
          </cell>
          <cell r="AE356">
            <v>359.17</v>
          </cell>
          <cell r="AF356">
            <v>1</v>
          </cell>
          <cell r="AG356">
            <v>443.245</v>
          </cell>
          <cell r="AH356">
            <v>2</v>
          </cell>
        </row>
        <row r="357">
          <cell r="B357" t="str">
            <v>p.371.213.102</v>
          </cell>
          <cell r="C357" t="str">
            <v>p.371.213.102</v>
          </cell>
          <cell r="D357">
            <v>6</v>
          </cell>
          <cell r="E357" t="str">
            <v>Variante: Kunststofffenster</v>
          </cell>
          <cell r="F357"/>
          <cell r="G357" t="str">
            <v>Variante: fenêtres en matière synthétique</v>
          </cell>
          <cell r="H357"/>
          <cell r="I357" t="str">
            <v>Variante: Finestre di materiale sintetico</v>
          </cell>
          <cell r="J357"/>
          <cell r="K357" t="str">
            <v>Stk</v>
          </cell>
          <cell r="L357" t="str">
            <v>pce</v>
          </cell>
          <cell r="M357" t="str">
            <v>pz</v>
          </cell>
          <cell r="N357" t="e">
            <v>#N/A</v>
          </cell>
          <cell r="O357">
            <v>820.25144</v>
          </cell>
          <cell r="P357">
            <v>22</v>
          </cell>
          <cell r="Q357">
            <v>797.20022700000004</v>
          </cell>
          <cell r="R357">
            <v>3</v>
          </cell>
          <cell r="S357">
            <v>973.50571400000001</v>
          </cell>
          <cell r="T357">
            <v>5</v>
          </cell>
          <cell r="U357">
            <v>839.97777799999994</v>
          </cell>
          <cell r="V357">
            <v>4</v>
          </cell>
          <cell r="W357">
            <v>825.04624999999999</v>
          </cell>
          <cell r="X357">
            <v>1</v>
          </cell>
          <cell r="Y357">
            <v>692.06</v>
          </cell>
          <cell r="Z357">
            <v>4</v>
          </cell>
          <cell r="AA357">
            <v>732.15</v>
          </cell>
          <cell r="AB357">
            <v>4</v>
          </cell>
          <cell r="AC357">
            <v>767.61</v>
          </cell>
          <cell r="AD357">
            <v>1</v>
          </cell>
          <cell r="AE357">
            <v>646.46500000000003</v>
          </cell>
          <cell r="AF357">
            <v>1</v>
          </cell>
          <cell r="AG357">
            <v>869.63750000000005</v>
          </cell>
          <cell r="AH357">
            <v>2</v>
          </cell>
        </row>
        <row r="358">
          <cell r="B358" t="str">
            <v>p.371.213.103</v>
          </cell>
          <cell r="C358" t="str">
            <v>p.371.213.103</v>
          </cell>
          <cell r="D358">
            <v>6</v>
          </cell>
          <cell r="E358" t="str">
            <v>Fenster 2-flüglig Renovation mm 1400 x 1250</v>
          </cell>
          <cell r="F358" t="str">
            <v>Fenster 2-flüglig Renovation mm 1400 x 1250</v>
          </cell>
          <cell r="G358" t="str">
            <v>Fenêtre à 2 vantaux rénovation mm 1400 x 1250</v>
          </cell>
          <cell r="H358" t="str">
            <v>Fenêtre à 2 vantaux rénovation mm 1400 x 1250</v>
          </cell>
          <cell r="I358" t="str">
            <v>Finestra a 2 ante rinnovo mm 1400 x 1250</v>
          </cell>
          <cell r="J358" t="str">
            <v>Finestra a 2 ante rinnovo mm 1400 x 1250</v>
          </cell>
          <cell r="K358" t="str">
            <v>Stk</v>
          </cell>
          <cell r="L358" t="str">
            <v>pce</v>
          </cell>
          <cell r="M358" t="str">
            <v>pz</v>
          </cell>
          <cell r="N358" t="e">
            <v>#N/A</v>
          </cell>
          <cell r="O358">
            <v>1096.1988530000001</v>
          </cell>
          <cell r="P358">
            <v>22</v>
          </cell>
          <cell r="Q358">
            <v>1095.8068940000001</v>
          </cell>
          <cell r="R358">
            <v>3</v>
          </cell>
          <cell r="S358">
            <v>1200.8314290000001</v>
          </cell>
          <cell r="T358">
            <v>5</v>
          </cell>
          <cell r="U358">
            <v>1079.8077780000001</v>
          </cell>
          <cell r="V358">
            <v>4</v>
          </cell>
          <cell r="W358">
            <v>1086.8175000000001</v>
          </cell>
          <cell r="X358">
            <v>1</v>
          </cell>
          <cell r="Y358">
            <v>1029.462</v>
          </cell>
          <cell r="Z358">
            <v>4</v>
          </cell>
          <cell r="AA358">
            <v>1016.56125</v>
          </cell>
          <cell r="AB358">
            <v>4</v>
          </cell>
          <cell r="AC358">
            <v>1098.884</v>
          </cell>
          <cell r="AD358">
            <v>1</v>
          </cell>
          <cell r="AE358">
            <v>1088.845</v>
          </cell>
          <cell r="AF358">
            <v>1</v>
          </cell>
          <cell r="AG358">
            <v>1099.1524999999999</v>
          </cell>
          <cell r="AH358">
            <v>2</v>
          </cell>
        </row>
        <row r="359">
          <cell r="B359" t="str">
            <v>p.371.412.102</v>
          </cell>
          <cell r="C359" t="str">
            <v>p.371.412.102</v>
          </cell>
          <cell r="D359">
            <v>6</v>
          </cell>
          <cell r="E359" t="str">
            <v>Fenstertüre 2-flüglig mm 1400 x 2000</v>
          </cell>
          <cell r="F359" t="str">
            <v>Fenstertüre 2-flüglig mm 1400 x 2000</v>
          </cell>
          <cell r="G359" t="str">
            <v>Porte-fenêtre à 2 vantaux mm 1400 x 2000</v>
          </cell>
          <cell r="H359" t="str">
            <v>Porte-fenêtre à 2 vantaux mm 1400 x 2000</v>
          </cell>
          <cell r="I359" t="str">
            <v>Porta-finestra a 2 ante mm 1400 x 2000</v>
          </cell>
          <cell r="J359" t="str">
            <v>Porta-finestra a 2 ante mm 1400 x 2000</v>
          </cell>
          <cell r="K359" t="str">
            <v>Stk</v>
          </cell>
          <cell r="L359" t="str">
            <v>pce</v>
          </cell>
          <cell r="M359" t="str">
            <v>pz</v>
          </cell>
          <cell r="N359" t="e">
            <v>#N/A</v>
          </cell>
          <cell r="O359">
            <v>1213.822099</v>
          </cell>
          <cell r="P359">
            <v>23</v>
          </cell>
          <cell r="Q359">
            <v>1193.81666</v>
          </cell>
          <cell r="R359">
            <v>3</v>
          </cell>
          <cell r="S359">
            <v>1379.364286</v>
          </cell>
          <cell r="T359">
            <v>5</v>
          </cell>
          <cell r="U359">
            <v>1286.6869999999999</v>
          </cell>
          <cell r="V359">
            <v>5</v>
          </cell>
          <cell r="W359">
            <v>1206.80375</v>
          </cell>
          <cell r="X359">
            <v>1</v>
          </cell>
          <cell r="Y359">
            <v>1063.2760000000001</v>
          </cell>
          <cell r="Z359">
            <v>4</v>
          </cell>
          <cell r="AA359">
            <v>1076.1312499999999</v>
          </cell>
          <cell r="AB359">
            <v>4</v>
          </cell>
          <cell r="AC359">
            <v>1171.4079999999999</v>
          </cell>
          <cell r="AD359">
            <v>1</v>
          </cell>
          <cell r="AE359">
            <v>1153.18</v>
          </cell>
          <cell r="AF359">
            <v>1</v>
          </cell>
          <cell r="AG359">
            <v>1213.345</v>
          </cell>
          <cell r="AH359">
            <v>2</v>
          </cell>
        </row>
        <row r="360">
          <cell r="B360" t="str">
            <v>p.371.641.101</v>
          </cell>
          <cell r="C360" t="str">
            <v>p.371.641.101</v>
          </cell>
          <cell r="D360">
            <v>6</v>
          </cell>
          <cell r="E360" t="str">
            <v>Variante: Kunststoff-Hebeschiebetüre</v>
          </cell>
          <cell r="F360"/>
          <cell r="G360" t="str">
            <v>Variante: Elément coulissant à levage en matière synthétique</v>
          </cell>
          <cell r="H360"/>
          <cell r="I360" t="str">
            <v>Variante: Elementi scorrevoli-alzanti sintetici</v>
          </cell>
          <cell r="J360"/>
          <cell r="K360" t="str">
            <v>Stk</v>
          </cell>
          <cell r="L360" t="str">
            <v>pce</v>
          </cell>
          <cell r="M360" t="str">
            <v>pz</v>
          </cell>
          <cell r="N360" t="e">
            <v>#N/A</v>
          </cell>
          <cell r="O360">
            <v>4508.9959529999996</v>
          </cell>
          <cell r="P360">
            <v>23</v>
          </cell>
          <cell r="Q360">
            <v>4620.5754630000001</v>
          </cell>
          <cell r="R360">
            <v>3</v>
          </cell>
          <cell r="S360">
            <v>5098.5428570000004</v>
          </cell>
          <cell r="T360">
            <v>5</v>
          </cell>
          <cell r="U360">
            <v>4451.6549999999997</v>
          </cell>
          <cell r="V360">
            <v>5</v>
          </cell>
          <cell r="W360">
            <v>4386.5562499999996</v>
          </cell>
          <cell r="X360">
            <v>1</v>
          </cell>
          <cell r="Y360">
            <v>4150.03</v>
          </cell>
          <cell r="Z360">
            <v>4</v>
          </cell>
          <cell r="AA360">
            <v>4061.2325000000001</v>
          </cell>
          <cell r="AB360">
            <v>4</v>
          </cell>
          <cell r="AC360">
            <v>4201.5159999999996</v>
          </cell>
          <cell r="AD360">
            <v>1</v>
          </cell>
          <cell r="AE360">
            <v>4557.6549999999997</v>
          </cell>
          <cell r="AF360">
            <v>1</v>
          </cell>
          <cell r="AG360">
            <v>4650.8125</v>
          </cell>
          <cell r="AH360">
            <v>2</v>
          </cell>
        </row>
        <row r="361">
          <cell r="B361" t="str">
            <v>371.046.n</v>
          </cell>
          <cell r="C361" t="str">
            <v>371.046.n</v>
          </cell>
          <cell r="D361">
            <v>4</v>
          </cell>
          <cell r="E361" t="str">
            <v>Alufenster</v>
          </cell>
          <cell r="F361" t="str">
            <v>Alufenster</v>
          </cell>
          <cell r="G361" t="str">
            <v>Fenêtre en aluminium</v>
          </cell>
          <cell r="H361" t="str">
            <v>Fenêtre en aluminium</v>
          </cell>
          <cell r="I361" t="str">
            <v>Finestra di alluminio</v>
          </cell>
          <cell r="J361" t="str">
            <v>Finestra di alluminio</v>
          </cell>
          <cell r="K361"/>
          <cell r="L361"/>
          <cell r="M361"/>
          <cell r="N361"/>
          <cell r="O361">
            <v>2244.3694500000001</v>
          </cell>
          <cell r="P361">
            <v>39</v>
          </cell>
          <cell r="Q361">
            <v>2392.814668</v>
          </cell>
          <cell r="R361">
            <v>6</v>
          </cell>
          <cell r="S361">
            <v>2281.3627270000002</v>
          </cell>
          <cell r="T361">
            <v>9</v>
          </cell>
          <cell r="U361">
            <v>2325.1354550000001</v>
          </cell>
          <cell r="V361">
            <v>2</v>
          </cell>
          <cell r="W361">
            <v>2275.9724999999999</v>
          </cell>
          <cell r="X361">
            <v>4</v>
          </cell>
          <cell r="Y361">
            <v>2097.531579</v>
          </cell>
          <cell r="Z361">
            <v>6</v>
          </cell>
          <cell r="AA361">
            <v>2243.4973679999998</v>
          </cell>
          <cell r="AB361">
            <v>5</v>
          </cell>
          <cell r="AC361">
            <v>1647.5653569999999</v>
          </cell>
          <cell r="AD361">
            <v>7</v>
          </cell>
          <cell r="AE361">
            <v>2842.55</v>
          </cell>
          <cell r="AF361">
            <v>3</v>
          </cell>
          <cell r="AG361">
            <v>2176.69</v>
          </cell>
          <cell r="AH361">
            <v>3</v>
          </cell>
        </row>
        <row r="362">
          <cell r="B362" t="str">
            <v>al.371.211.102</v>
          </cell>
          <cell r="C362" t="str">
            <v>al.371.211.102</v>
          </cell>
          <cell r="D362">
            <v>6</v>
          </cell>
          <cell r="E362" t="str">
            <v>Fenster 1-flüglig festverglast mm 1200 x 1500</v>
          </cell>
          <cell r="F362" t="str">
            <v>Fenster 1-flüglig festverglast mm 1200 x 1500</v>
          </cell>
          <cell r="G362" t="str">
            <v>Fenêtre à 1 vantail vitrage fixe mm 1200 x 1500</v>
          </cell>
          <cell r="H362" t="str">
            <v>Fenêtre à 1 vantail vitrage fixe mm 1200 x 1500</v>
          </cell>
          <cell r="I362" t="str">
            <v>Finestre a 1 anta vetratura fissa mm 1200 x 1500</v>
          </cell>
          <cell r="J362" t="str">
            <v>Finestre a 1 anta vetratura fissa mm 1200 x 1500</v>
          </cell>
          <cell r="K362" t="str">
            <v>Stk</v>
          </cell>
          <cell r="L362" t="str">
            <v>pce</v>
          </cell>
          <cell r="M362" t="str">
            <v>pz</v>
          </cell>
          <cell r="N362" t="e">
            <v>#N/A</v>
          </cell>
          <cell r="O362">
            <v>1533.8422800000001</v>
          </cell>
          <cell r="P362">
            <v>36</v>
          </cell>
          <cell r="Q362">
            <v>1446.288886</v>
          </cell>
          <cell r="R362">
            <v>5</v>
          </cell>
          <cell r="S362">
            <v>1779.632222</v>
          </cell>
          <cell r="T362">
            <v>9</v>
          </cell>
          <cell r="U362">
            <v>1741.6866669999999</v>
          </cell>
          <cell r="V362">
            <v>2</v>
          </cell>
          <cell r="W362">
            <v>1626.891429</v>
          </cell>
          <cell r="X362">
            <v>4</v>
          </cell>
          <cell r="Y362">
            <v>1426.07</v>
          </cell>
          <cell r="Z362">
            <v>5</v>
          </cell>
          <cell r="AA362">
            <v>1027.4749999999999</v>
          </cell>
          <cell r="AB362">
            <v>4</v>
          </cell>
          <cell r="AC362">
            <v>1299.4657139999999</v>
          </cell>
          <cell r="AD362">
            <v>7</v>
          </cell>
          <cell r="AE362">
            <v>1609.866667</v>
          </cell>
          <cell r="AF362">
            <v>2</v>
          </cell>
          <cell r="AG362">
            <v>1367.68</v>
          </cell>
          <cell r="AH362">
            <v>3</v>
          </cell>
        </row>
        <row r="363">
          <cell r="B363" t="str">
            <v>al.371.212.102</v>
          </cell>
          <cell r="C363" t="str">
            <v>al.371.212.102</v>
          </cell>
          <cell r="D363">
            <v>6</v>
          </cell>
          <cell r="E363" t="str">
            <v>Variante: Alufenster</v>
          </cell>
          <cell r="F363"/>
          <cell r="G363" t="str">
            <v>Variante: Fenêtres en aluminium</v>
          </cell>
          <cell r="H363"/>
          <cell r="I363" t="str">
            <v>Variante: Finestre di alluminio</v>
          </cell>
          <cell r="J363"/>
          <cell r="K363" t="str">
            <v>Stk</v>
          </cell>
          <cell r="L363" t="str">
            <v>pce</v>
          </cell>
          <cell r="M363" t="str">
            <v>pz</v>
          </cell>
          <cell r="N363" t="e">
            <v>#N/A</v>
          </cell>
          <cell r="O363">
            <v>1482.2019869999999</v>
          </cell>
          <cell r="P363">
            <v>35</v>
          </cell>
          <cell r="Q363">
            <v>1581.769415</v>
          </cell>
          <cell r="R363">
            <v>5</v>
          </cell>
          <cell r="S363">
            <v>1564.91</v>
          </cell>
          <cell r="T363">
            <v>7</v>
          </cell>
          <cell r="U363">
            <v>1286.4649999999999</v>
          </cell>
          <cell r="V363">
            <v>2</v>
          </cell>
          <cell r="W363">
            <v>1494.36</v>
          </cell>
          <cell r="X363">
            <v>3</v>
          </cell>
          <cell r="Y363">
            <v>1285.416667</v>
          </cell>
          <cell r="Z363">
            <v>6</v>
          </cell>
          <cell r="AA363">
            <v>1886.88</v>
          </cell>
          <cell r="AB363">
            <v>5</v>
          </cell>
          <cell r="AC363">
            <v>1017.394286</v>
          </cell>
          <cell r="AD363">
            <v>7</v>
          </cell>
          <cell r="AE363">
            <v>1984.5</v>
          </cell>
          <cell r="AF363">
            <v>2</v>
          </cell>
          <cell r="AG363">
            <v>1388.2333329999999</v>
          </cell>
          <cell r="AH363">
            <v>3</v>
          </cell>
        </row>
        <row r="364">
          <cell r="B364" t="str">
            <v>al.371.213.102</v>
          </cell>
          <cell r="C364" t="str">
            <v>al.371.213.102</v>
          </cell>
          <cell r="D364">
            <v>6</v>
          </cell>
          <cell r="E364" t="str">
            <v>Variante: Alufenster</v>
          </cell>
          <cell r="F364"/>
          <cell r="G364" t="str">
            <v>Variante: Fenêtres en aluminium</v>
          </cell>
          <cell r="H364"/>
          <cell r="I364" t="str">
            <v>Variante: Finestre di alluminio</v>
          </cell>
          <cell r="J364"/>
          <cell r="K364" t="str">
            <v>Stk</v>
          </cell>
          <cell r="L364" t="str">
            <v>pce</v>
          </cell>
          <cell r="M364" t="str">
            <v>pz</v>
          </cell>
          <cell r="N364" t="e">
            <v>#N/A</v>
          </cell>
          <cell r="O364">
            <v>2444.9471469999999</v>
          </cell>
          <cell r="P364">
            <v>36</v>
          </cell>
          <cell r="Q364">
            <v>2467.179161</v>
          </cell>
          <cell r="R364">
            <v>6</v>
          </cell>
          <cell r="S364">
            <v>2379.8512500000002</v>
          </cell>
          <cell r="T364">
            <v>8</v>
          </cell>
          <cell r="U364">
            <v>2380.6999999999998</v>
          </cell>
          <cell r="V364">
            <v>2</v>
          </cell>
          <cell r="W364">
            <v>2565.4</v>
          </cell>
          <cell r="X364">
            <v>4</v>
          </cell>
          <cell r="Y364">
            <v>2621.5124999999998</v>
          </cell>
          <cell r="Z364">
            <v>4</v>
          </cell>
          <cell r="AA364">
            <v>2485.11</v>
          </cell>
          <cell r="AB364">
            <v>5</v>
          </cell>
          <cell r="AC364">
            <v>1739.108571</v>
          </cell>
          <cell r="AD364">
            <v>7</v>
          </cell>
          <cell r="AE364">
            <v>2975.4875000000002</v>
          </cell>
          <cell r="AF364">
            <v>3</v>
          </cell>
          <cell r="AG364">
            <v>2222.9066670000002</v>
          </cell>
          <cell r="AH364">
            <v>3</v>
          </cell>
        </row>
        <row r="365">
          <cell r="B365" t="str">
            <v>al.371.412.102</v>
          </cell>
          <cell r="C365" t="str">
            <v>al.371.412.102</v>
          </cell>
          <cell r="D365">
            <v>6</v>
          </cell>
          <cell r="E365" t="str">
            <v>Variante: Alufenstertüre</v>
          </cell>
          <cell r="F365"/>
          <cell r="G365" t="str">
            <v>Viariante: Portes-fenêtres en aluminium</v>
          </cell>
          <cell r="H365"/>
          <cell r="I365" t="str">
            <v>Variante: Ports-finestre di alluminio</v>
          </cell>
          <cell r="J365"/>
          <cell r="K365" t="str">
            <v>Stk</v>
          </cell>
          <cell r="L365" t="str">
            <v>pce</v>
          </cell>
          <cell r="M365" t="str">
            <v>pz</v>
          </cell>
          <cell r="N365" t="e">
            <v>#N/A</v>
          </cell>
          <cell r="O365">
            <v>3468.6249899999998</v>
          </cell>
          <cell r="P365">
            <v>37</v>
          </cell>
          <cell r="Q365">
            <v>3906.3687880000002</v>
          </cell>
          <cell r="R365">
            <v>6</v>
          </cell>
          <cell r="S365">
            <v>3252.7888889999999</v>
          </cell>
          <cell r="T365">
            <v>9</v>
          </cell>
          <cell r="U365">
            <v>3545.4666670000001</v>
          </cell>
          <cell r="V365">
            <v>2</v>
          </cell>
          <cell r="W365">
            <v>3395.15</v>
          </cell>
          <cell r="X365">
            <v>4</v>
          </cell>
          <cell r="Y365">
            <v>3631.05</v>
          </cell>
          <cell r="Z365">
            <v>4</v>
          </cell>
          <cell r="AA365">
            <v>3331.32</v>
          </cell>
          <cell r="AB365">
            <v>5</v>
          </cell>
          <cell r="AC365">
            <v>2534.2928569999999</v>
          </cell>
          <cell r="AD365">
            <v>7</v>
          </cell>
          <cell r="AE365">
            <v>4277.6625000000004</v>
          </cell>
          <cell r="AF365">
            <v>3</v>
          </cell>
          <cell r="AG365">
            <v>3727.94</v>
          </cell>
          <cell r="AH365">
            <v>3</v>
          </cell>
        </row>
        <row r="366">
          <cell r="B366">
            <v>450.01</v>
          </cell>
          <cell r="C366" t="str">
            <v>450.01</v>
          </cell>
          <cell r="D366">
            <v>4</v>
          </cell>
          <cell r="E366" t="str">
            <v>Wärmeerzeugung</v>
          </cell>
          <cell r="F366" t="str">
            <v>Wärmeerzeugung</v>
          </cell>
          <cell r="G366" t="str">
            <v>Production de chaleur</v>
          </cell>
          <cell r="H366" t="str">
            <v>Production de chaleur</v>
          </cell>
          <cell r="I366" t="str">
            <v xml:space="preserve"> Produzione di calore</v>
          </cell>
          <cell r="J366" t="str">
            <v xml:space="preserve"> Produzione di calore</v>
          </cell>
          <cell r="K366"/>
          <cell r="L366"/>
          <cell r="M366"/>
          <cell r="N366"/>
          <cell r="O366">
            <v>5026.0445550000004</v>
          </cell>
          <cell r="P366">
            <v>26</v>
          </cell>
          <cell r="Q366">
            <v>5056.1342930000001</v>
          </cell>
          <cell r="R366">
            <v>7</v>
          </cell>
          <cell r="S366">
            <v>4946.6287499999999</v>
          </cell>
          <cell r="T366">
            <v>4</v>
          </cell>
          <cell r="U366">
            <v>5968.0259379999998</v>
          </cell>
          <cell r="V366">
            <v>4</v>
          </cell>
          <cell r="W366">
            <v>4836.4244680000002</v>
          </cell>
          <cell r="X366">
            <v>4</v>
          </cell>
          <cell r="Y366">
            <v>4375.673659</v>
          </cell>
          <cell r="Z366">
            <v>3</v>
          </cell>
          <cell r="AA366">
            <v>4366.9143999999997</v>
          </cell>
          <cell r="AB366">
            <v>2</v>
          </cell>
          <cell r="AC366">
            <v>6788.2266669999999</v>
          </cell>
          <cell r="AD366">
            <v>2</v>
          </cell>
          <cell r="AE366">
            <v>5619.7782139999999</v>
          </cell>
          <cell r="AF366">
            <v>3</v>
          </cell>
          <cell r="AG366">
            <v>4785.2697500000004</v>
          </cell>
          <cell r="AH366">
            <v>4</v>
          </cell>
        </row>
        <row r="367">
          <cell r="B367">
            <v>240</v>
          </cell>
          <cell r="C367" t="str">
            <v>240</v>
          </cell>
          <cell r="D367">
            <v>5</v>
          </cell>
          <cell r="E367" t="str">
            <v>Kamin</v>
          </cell>
          <cell r="F367" t="str">
            <v>Kamin</v>
          </cell>
          <cell r="G367" t="str">
            <v>Cheminée</v>
          </cell>
          <cell r="H367" t="str">
            <v>Cheminée</v>
          </cell>
          <cell r="I367" t="str">
            <v>Canna fumaria</v>
          </cell>
          <cell r="J367" t="str">
            <v>Canna fumaria</v>
          </cell>
          <cell r="K367"/>
          <cell r="L367"/>
          <cell r="M367"/>
          <cell r="N367"/>
          <cell r="O367">
            <v>5594.5126209999999</v>
          </cell>
          <cell r="P367">
            <v>25</v>
          </cell>
          <cell r="Q367">
            <v>5659.9061160000001</v>
          </cell>
          <cell r="R367">
            <v>6</v>
          </cell>
          <cell r="S367">
            <v>5279.1180000000004</v>
          </cell>
          <cell r="T367">
            <v>4</v>
          </cell>
          <cell r="U367">
            <v>5938.384</v>
          </cell>
          <cell r="V367">
            <v>4</v>
          </cell>
          <cell r="W367">
            <v>5859.3916669999999</v>
          </cell>
          <cell r="X367">
            <v>4</v>
          </cell>
          <cell r="Y367">
            <v>4952.6080000000002</v>
          </cell>
          <cell r="Z367">
            <v>3</v>
          </cell>
          <cell r="AA367">
            <v>6375.5733330000003</v>
          </cell>
          <cell r="AB367">
            <v>2</v>
          </cell>
          <cell r="AC367">
            <v>5215</v>
          </cell>
          <cell r="AD367">
            <v>2</v>
          </cell>
          <cell r="AE367">
            <v>6476.5333330000003</v>
          </cell>
          <cell r="AF367">
            <v>2</v>
          </cell>
          <cell r="AG367">
            <v>5267.4679999999998</v>
          </cell>
          <cell r="AH367">
            <v>4</v>
          </cell>
        </row>
        <row r="368">
          <cell r="B368">
            <v>240.1</v>
          </cell>
          <cell r="C368">
            <v>240.1</v>
          </cell>
          <cell r="D368">
            <v>6</v>
          </cell>
          <cell r="E368" t="str">
            <v>Kamin</v>
          </cell>
          <cell r="F368" t="str">
            <v>Kamin</v>
          </cell>
          <cell r="G368" t="str">
            <v>Cheminée</v>
          </cell>
          <cell r="H368" t="str">
            <v>Cheminée</v>
          </cell>
          <cell r="I368" t="str">
            <v>Canna fumaria</v>
          </cell>
          <cell r="J368" t="str">
            <v>Canna fumaria</v>
          </cell>
          <cell r="K368" t="str">
            <v>gl</v>
          </cell>
          <cell r="L368" t="str">
            <v>gl</v>
          </cell>
          <cell r="M368" t="str">
            <v>gl</v>
          </cell>
          <cell r="N368" t="e">
            <v>#N/A</v>
          </cell>
          <cell r="O368">
            <v>5594.5126209999999</v>
          </cell>
          <cell r="P368">
            <v>25</v>
          </cell>
          <cell r="Q368">
            <v>5659.9061160000001</v>
          </cell>
          <cell r="R368">
            <v>6</v>
          </cell>
          <cell r="S368">
            <v>5279.1180000000004</v>
          </cell>
          <cell r="T368">
            <v>4</v>
          </cell>
          <cell r="U368">
            <v>5938.384</v>
          </cell>
          <cell r="V368">
            <v>4</v>
          </cell>
          <cell r="W368">
            <v>5859.3916669999999</v>
          </cell>
          <cell r="X368">
            <v>4</v>
          </cell>
          <cell r="Y368">
            <v>4952.6080000000002</v>
          </cell>
          <cell r="Z368">
            <v>3</v>
          </cell>
          <cell r="AA368">
            <v>6375.5733330000003</v>
          </cell>
          <cell r="AB368">
            <v>2</v>
          </cell>
          <cell r="AC368">
            <v>5215</v>
          </cell>
          <cell r="AD368">
            <v>2</v>
          </cell>
          <cell r="AE368">
            <v>6476.5333330000003</v>
          </cell>
          <cell r="AF368">
            <v>2</v>
          </cell>
          <cell r="AG368">
            <v>5267.4679999999998</v>
          </cell>
          <cell r="AH368">
            <v>4</v>
          </cell>
        </row>
        <row r="369">
          <cell r="B369">
            <v>241</v>
          </cell>
          <cell r="C369" t="str">
            <v>241</v>
          </cell>
          <cell r="D369">
            <v>5</v>
          </cell>
          <cell r="E369" t="str">
            <v>Brennstofflagerung</v>
          </cell>
          <cell r="F369" t="str">
            <v>Brennstofflagerung</v>
          </cell>
          <cell r="G369" t="str">
            <v>Stockage combustible</v>
          </cell>
          <cell r="H369" t="str">
            <v>Stockage combustible</v>
          </cell>
          <cell r="I369" t="str">
            <v>Stoccaggio di combustibile</v>
          </cell>
          <cell r="J369" t="str">
            <v>Stoccaggio di combustibile</v>
          </cell>
          <cell r="K369"/>
          <cell r="L369"/>
          <cell r="M369"/>
          <cell r="N369"/>
          <cell r="O369">
            <v>2940.8565669999998</v>
          </cell>
          <cell r="P369">
            <v>25</v>
          </cell>
          <cell r="Q369">
            <v>3634.663274</v>
          </cell>
          <cell r="R369">
            <v>6</v>
          </cell>
          <cell r="S369">
            <v>2959.2275</v>
          </cell>
          <cell r="T369">
            <v>4</v>
          </cell>
          <cell r="U369">
            <v>2884.2249999999999</v>
          </cell>
          <cell r="V369">
            <v>4</v>
          </cell>
          <cell r="W369">
            <v>2813.9164289999999</v>
          </cell>
          <cell r="X369">
            <v>4</v>
          </cell>
          <cell r="Y369">
            <v>2683.232857</v>
          </cell>
          <cell r="Z369">
            <v>3</v>
          </cell>
          <cell r="AA369">
            <v>2360.0337500000001</v>
          </cell>
          <cell r="AB369">
            <v>2</v>
          </cell>
          <cell r="AC369">
            <v>2725.7</v>
          </cell>
          <cell r="AD369">
            <v>2</v>
          </cell>
          <cell r="AE369">
            <v>4281.8</v>
          </cell>
          <cell r="AF369">
            <v>2</v>
          </cell>
          <cell r="AG369">
            <v>3323.6754550000001</v>
          </cell>
          <cell r="AH369">
            <v>4</v>
          </cell>
        </row>
        <row r="370">
          <cell r="B370">
            <v>241</v>
          </cell>
          <cell r="C370" t="str">
            <v>241</v>
          </cell>
          <cell r="D370">
            <v>6</v>
          </cell>
          <cell r="E370" t="str">
            <v>Tank</v>
          </cell>
          <cell r="F370" t="str">
            <v>Tank</v>
          </cell>
          <cell r="G370" t="str">
            <v>Citerne</v>
          </cell>
          <cell r="H370" t="str">
            <v>Citerne</v>
          </cell>
          <cell r="I370" t="str">
            <v>Serbatoio</v>
          </cell>
          <cell r="J370" t="str">
            <v>Serbatoio</v>
          </cell>
          <cell r="K370" t="str">
            <v>gl</v>
          </cell>
          <cell r="L370" t="str">
            <v>gl</v>
          </cell>
          <cell r="M370" t="str">
            <v>gl</v>
          </cell>
          <cell r="N370" t="e">
            <v>#N/A</v>
          </cell>
          <cell r="O370">
            <v>5101.2537510000002</v>
          </cell>
          <cell r="P370">
            <v>25</v>
          </cell>
          <cell r="Q370">
            <v>5557.6473189999997</v>
          </cell>
          <cell r="R370">
            <v>6</v>
          </cell>
          <cell r="S370">
            <v>4792.4520000000002</v>
          </cell>
          <cell r="T370">
            <v>4</v>
          </cell>
          <cell r="U370">
            <v>5110.9260000000004</v>
          </cell>
          <cell r="V370">
            <v>4</v>
          </cell>
          <cell r="W370">
            <v>5097.5950000000003</v>
          </cell>
          <cell r="X370">
            <v>4</v>
          </cell>
          <cell r="Y370">
            <v>5272.616</v>
          </cell>
          <cell r="Z370">
            <v>3</v>
          </cell>
          <cell r="AA370">
            <v>4590.79</v>
          </cell>
          <cell r="AB370">
            <v>2</v>
          </cell>
          <cell r="AC370">
            <v>5092.5</v>
          </cell>
          <cell r="AD370">
            <v>2</v>
          </cell>
          <cell r="AE370">
            <v>6379.6</v>
          </cell>
          <cell r="AF370">
            <v>2</v>
          </cell>
          <cell r="AG370">
            <v>5162.6499999999996</v>
          </cell>
          <cell r="AH370">
            <v>4</v>
          </cell>
        </row>
        <row r="371">
          <cell r="B371">
            <v>241.1</v>
          </cell>
          <cell r="C371" t="str">
            <v>241.1</v>
          </cell>
          <cell r="D371">
            <v>6</v>
          </cell>
          <cell r="E371" t="str">
            <v>Rohrleitungen</v>
          </cell>
          <cell r="F371" t="str">
            <v>Rohrleitungen</v>
          </cell>
          <cell r="G371" t="str">
            <v>Conduites</v>
          </cell>
          <cell r="H371" t="str">
            <v>Conduites</v>
          </cell>
          <cell r="I371" t="str">
            <v>Tubazioni</v>
          </cell>
          <cell r="J371" t="str">
            <v>Tubazioni</v>
          </cell>
          <cell r="K371" t="str">
            <v>gl</v>
          </cell>
          <cell r="L371" t="str">
            <v>gl</v>
          </cell>
          <cell r="M371" t="str">
            <v>gl</v>
          </cell>
          <cell r="N371" t="e">
            <v>#N/A</v>
          </cell>
          <cell r="O371">
            <v>1107.0279909999999</v>
          </cell>
          <cell r="P371">
            <v>14</v>
          </cell>
          <cell r="Q371">
            <v>1615.865481</v>
          </cell>
          <cell r="R371">
            <v>4</v>
          </cell>
          <cell r="S371">
            <v>1596.62</v>
          </cell>
          <cell r="T371">
            <v>1</v>
          </cell>
          <cell r="U371">
            <v>612.98</v>
          </cell>
          <cell r="V371">
            <v>1</v>
          </cell>
          <cell r="W371">
            <v>703.7</v>
          </cell>
          <cell r="X371">
            <v>2</v>
          </cell>
          <cell r="Y371">
            <v>998.43499999999995</v>
          </cell>
          <cell r="Z371">
            <v>2</v>
          </cell>
          <cell r="AA371">
            <v>699.41333299999997</v>
          </cell>
          <cell r="AB371">
            <v>2</v>
          </cell>
          <cell r="AC371">
            <v>994.25</v>
          </cell>
          <cell r="AD371">
            <v>2</v>
          </cell>
          <cell r="AE371">
            <v>2088</v>
          </cell>
          <cell r="AF371">
            <v>2</v>
          </cell>
          <cell r="AG371">
            <v>1388.9766669999999</v>
          </cell>
          <cell r="AH371">
            <v>2</v>
          </cell>
        </row>
        <row r="372">
          <cell r="B372">
            <v>241.5</v>
          </cell>
          <cell r="C372" t="str">
            <v>241.5</v>
          </cell>
          <cell r="D372">
            <v>6</v>
          </cell>
          <cell r="E372" t="str">
            <v>Transport und Montage</v>
          </cell>
          <cell r="F372" t="str">
            <v>Transport und Montage</v>
          </cell>
          <cell r="G372" t="str">
            <v>Transport et montage</v>
          </cell>
          <cell r="H372" t="str">
            <v>Transport et montage</v>
          </cell>
          <cell r="I372" t="str">
            <v>Trasporto e montaggio</v>
          </cell>
          <cell r="J372" t="str">
            <v>Trasporto e montaggio</v>
          </cell>
          <cell r="K372" t="str">
            <v>gl</v>
          </cell>
          <cell r="L372" t="str">
            <v>gl</v>
          </cell>
          <cell r="M372" t="str">
            <v>gl</v>
          </cell>
          <cell r="N372" t="e">
            <v>#N/A</v>
          </cell>
          <cell r="O372">
            <v>1565.070827</v>
          </cell>
          <cell r="P372">
            <v>16</v>
          </cell>
          <cell r="Q372">
            <v>2252.6795179999999</v>
          </cell>
          <cell r="R372">
            <v>3</v>
          </cell>
          <cell r="S372">
            <v>1671.046</v>
          </cell>
          <cell r="T372">
            <v>4</v>
          </cell>
          <cell r="U372">
            <v>687.22</v>
          </cell>
          <cell r="V372">
            <v>2</v>
          </cell>
          <cell r="W372">
            <v>1498.615</v>
          </cell>
          <cell r="X372">
            <v>2</v>
          </cell>
          <cell r="Y372">
            <v>1441.6880000000001</v>
          </cell>
          <cell r="Z372">
            <v>3</v>
          </cell>
          <cell r="AA372">
            <v>1504.83</v>
          </cell>
          <cell r="AB372">
            <v>1</v>
          </cell>
          <cell r="AC372">
            <v>1455</v>
          </cell>
          <cell r="AD372">
            <v>1</v>
          </cell>
          <cell r="AE372">
            <v>2376</v>
          </cell>
          <cell r="AF372">
            <v>1</v>
          </cell>
          <cell r="AG372">
            <v>2193.416667</v>
          </cell>
          <cell r="AH372">
            <v>2</v>
          </cell>
        </row>
        <row r="373">
          <cell r="B373">
            <v>242.1</v>
          </cell>
          <cell r="C373" t="str">
            <v>242.1</v>
          </cell>
          <cell r="D373">
            <v>5</v>
          </cell>
          <cell r="E373" t="str">
            <v>Wärmeerzeugung</v>
          </cell>
          <cell r="F373" t="str">
            <v>Wärmeerzeugung</v>
          </cell>
          <cell r="G373" t="str">
            <v>Production de chaleur</v>
          </cell>
          <cell r="H373" t="str">
            <v>Production de chaleur</v>
          </cell>
          <cell r="I373" t="str">
            <v>Produzione di calore</v>
          </cell>
          <cell r="J373" t="str">
            <v>Produzione di calore</v>
          </cell>
          <cell r="K373"/>
          <cell r="L373"/>
          <cell r="M373"/>
          <cell r="N373"/>
          <cell r="O373">
            <v>6051.1161220000004</v>
          </cell>
          <cell r="P373">
            <v>26</v>
          </cell>
          <cell r="Q373">
            <v>5533.9782459999997</v>
          </cell>
          <cell r="R373">
            <v>7</v>
          </cell>
          <cell r="S373">
            <v>5911.2534779999996</v>
          </cell>
          <cell r="T373">
            <v>4</v>
          </cell>
          <cell r="U373">
            <v>7790.7447060000004</v>
          </cell>
          <cell r="V373">
            <v>4</v>
          </cell>
          <cell r="W373">
            <v>5657.8062959999997</v>
          </cell>
          <cell r="X373">
            <v>4</v>
          </cell>
          <cell r="Y373">
            <v>5321.56</v>
          </cell>
          <cell r="Z373">
            <v>3</v>
          </cell>
          <cell r="AA373">
            <v>5083.2764289999996</v>
          </cell>
          <cell r="AB373">
            <v>2</v>
          </cell>
          <cell r="AC373">
            <v>9720.6124999999993</v>
          </cell>
          <cell r="AD373">
            <v>2</v>
          </cell>
          <cell r="AE373">
            <v>5907.0205260000002</v>
          </cell>
          <cell r="AF373">
            <v>3</v>
          </cell>
          <cell r="AG373">
            <v>5354.709167</v>
          </cell>
          <cell r="AH373">
            <v>4</v>
          </cell>
        </row>
        <row r="374">
          <cell r="B374" t="str">
            <v>242.1.0</v>
          </cell>
          <cell r="C374" t="str">
            <v>242.1.0</v>
          </cell>
          <cell r="D374">
            <v>6</v>
          </cell>
          <cell r="E374" t="str">
            <v>Apparate</v>
          </cell>
          <cell r="F374" t="str">
            <v>Apparate</v>
          </cell>
          <cell r="G374" t="str">
            <v>Appareils</v>
          </cell>
          <cell r="H374" t="str">
            <v>Appareils</v>
          </cell>
          <cell r="I374" t="str">
            <v>Apparecchi</v>
          </cell>
          <cell r="J374" t="str">
            <v>Apparecchi</v>
          </cell>
          <cell r="K374" t="str">
            <v>gl</v>
          </cell>
          <cell r="L374" t="str">
            <v>gl</v>
          </cell>
          <cell r="M374" t="str">
            <v>gl</v>
          </cell>
          <cell r="N374" t="e">
            <v>#N/A</v>
          </cell>
          <cell r="O374">
            <v>15861.53939</v>
          </cell>
          <cell r="P374">
            <v>25</v>
          </cell>
          <cell r="Q374">
            <v>14193.03523</v>
          </cell>
          <cell r="R374">
            <v>7</v>
          </cell>
          <cell r="S374">
            <v>14790.358</v>
          </cell>
          <cell r="T374">
            <v>4</v>
          </cell>
          <cell r="U374">
            <v>17434.898000000001</v>
          </cell>
          <cell r="V374">
            <v>4</v>
          </cell>
          <cell r="W374">
            <v>14640.121999999999</v>
          </cell>
          <cell r="X374">
            <v>4</v>
          </cell>
          <cell r="Y374">
            <v>14846.5725</v>
          </cell>
          <cell r="Z374">
            <v>2</v>
          </cell>
          <cell r="AA374">
            <v>15851.365</v>
          </cell>
          <cell r="AB374">
            <v>2</v>
          </cell>
          <cell r="AC374">
            <v>30225.200000000001</v>
          </cell>
          <cell r="AD374">
            <v>2</v>
          </cell>
          <cell r="AE374">
            <v>14697.15</v>
          </cell>
          <cell r="AF374">
            <v>3</v>
          </cell>
          <cell r="AG374">
            <v>13950.778</v>
          </cell>
          <cell r="AH374">
            <v>4</v>
          </cell>
        </row>
        <row r="375">
          <cell r="B375" t="str">
            <v>242.1.1</v>
          </cell>
          <cell r="C375" t="str">
            <v>242.1.1</v>
          </cell>
          <cell r="D375">
            <v>6</v>
          </cell>
          <cell r="E375" t="str">
            <v>Rohrleitungen</v>
          </cell>
          <cell r="F375" t="str">
            <v>Rohrleitungen</v>
          </cell>
          <cell r="G375" t="str">
            <v>Tuyauterie</v>
          </cell>
          <cell r="H375" t="str">
            <v>Tuyauterie</v>
          </cell>
          <cell r="I375" t="str">
            <v>Tubazioni</v>
          </cell>
          <cell r="J375" t="str">
            <v>Tubazioni</v>
          </cell>
          <cell r="K375" t="str">
            <v>gl</v>
          </cell>
          <cell r="L375" t="str">
            <v>gl</v>
          </cell>
          <cell r="M375" t="str">
            <v>gl</v>
          </cell>
          <cell r="N375" t="e">
            <v>#N/A</v>
          </cell>
          <cell r="O375">
            <v>494.39730100000003</v>
          </cell>
          <cell r="P375">
            <v>18</v>
          </cell>
          <cell r="Q375">
            <v>463.44017400000001</v>
          </cell>
          <cell r="R375">
            <v>5</v>
          </cell>
          <cell r="S375">
            <v>718.71500000000003</v>
          </cell>
          <cell r="T375">
            <v>3</v>
          </cell>
          <cell r="U375">
            <v>285.51</v>
          </cell>
          <cell r="V375">
            <v>2</v>
          </cell>
          <cell r="W375">
            <v>456.49799999999999</v>
          </cell>
          <cell r="X375">
            <v>3</v>
          </cell>
          <cell r="Y375">
            <v>411.28250000000003</v>
          </cell>
          <cell r="Z375">
            <v>2</v>
          </cell>
          <cell r="AA375">
            <v>408.08333299999998</v>
          </cell>
          <cell r="AB375">
            <v>2</v>
          </cell>
          <cell r="AC375">
            <v>776</v>
          </cell>
          <cell r="AD375">
            <v>1</v>
          </cell>
          <cell r="AE375">
            <v>541.44333300000005</v>
          </cell>
          <cell r="AF375">
            <v>2</v>
          </cell>
          <cell r="AG375">
            <v>425.95499999999998</v>
          </cell>
          <cell r="AH375">
            <v>3</v>
          </cell>
        </row>
        <row r="376">
          <cell r="B376" t="str">
            <v>242.1.2</v>
          </cell>
          <cell r="C376" t="str">
            <v>242.1.2</v>
          </cell>
          <cell r="D376">
            <v>6</v>
          </cell>
          <cell r="E376" t="str">
            <v>Armaturen und Instrumente</v>
          </cell>
          <cell r="F376" t="str">
            <v>Armaturen und Instrumente</v>
          </cell>
          <cell r="G376" t="str">
            <v>Armatures et instruments</v>
          </cell>
          <cell r="H376" t="str">
            <v>Armatures et instruments</v>
          </cell>
          <cell r="I376" t="str">
            <v>Apparecchiature e strumenti</v>
          </cell>
          <cell r="J376" t="str">
            <v>Apparecchiature e strumenti</v>
          </cell>
          <cell r="K376" t="str">
            <v>gl</v>
          </cell>
          <cell r="L376" t="str">
            <v>gl</v>
          </cell>
          <cell r="M376" t="str">
            <v>gl</v>
          </cell>
          <cell r="N376" t="e">
            <v>#N/A</v>
          </cell>
          <cell r="O376">
            <v>5669.9760120000001</v>
          </cell>
          <cell r="P376">
            <v>21</v>
          </cell>
          <cell r="Q376">
            <v>5435.2096680000004</v>
          </cell>
          <cell r="R376">
            <v>7</v>
          </cell>
          <cell r="S376">
            <v>6279.9025000000001</v>
          </cell>
          <cell r="T376">
            <v>3</v>
          </cell>
          <cell r="U376">
            <v>5037.63</v>
          </cell>
          <cell r="V376">
            <v>2</v>
          </cell>
          <cell r="W376">
            <v>5719.4366669999999</v>
          </cell>
          <cell r="X376">
            <v>4</v>
          </cell>
          <cell r="Y376">
            <v>5874.125</v>
          </cell>
          <cell r="Z376">
            <v>2</v>
          </cell>
          <cell r="AA376">
            <v>6249.606667</v>
          </cell>
          <cell r="AB376">
            <v>2</v>
          </cell>
          <cell r="AC376">
            <v>3734.5</v>
          </cell>
          <cell r="AD376">
            <v>1</v>
          </cell>
          <cell r="AE376">
            <v>6157.6</v>
          </cell>
          <cell r="AF376">
            <v>3</v>
          </cell>
          <cell r="AG376">
            <v>5088.058</v>
          </cell>
          <cell r="AH376">
            <v>4</v>
          </cell>
        </row>
        <row r="377">
          <cell r="B377" t="str">
            <v>242.1.5</v>
          </cell>
          <cell r="C377" t="str">
            <v>242.1.5</v>
          </cell>
          <cell r="D377">
            <v>6</v>
          </cell>
          <cell r="E377" t="str">
            <v>Transport und Montage</v>
          </cell>
          <cell r="F377" t="str">
            <v>Transport und Montage</v>
          </cell>
          <cell r="G377" t="str">
            <v>Transport et montage</v>
          </cell>
          <cell r="H377" t="str">
            <v>Transport et montage</v>
          </cell>
          <cell r="I377" t="str">
            <v>Trasporto e montaggio</v>
          </cell>
          <cell r="J377" t="str">
            <v>Trasporto e montaggio</v>
          </cell>
          <cell r="K377" t="str">
            <v>gl</v>
          </cell>
          <cell r="L377" t="str">
            <v>gl</v>
          </cell>
          <cell r="M377" t="str">
            <v>gl</v>
          </cell>
          <cell r="N377" t="e">
            <v>#N/A</v>
          </cell>
          <cell r="O377">
            <v>5178.9593080000004</v>
          </cell>
          <cell r="P377">
            <v>24</v>
          </cell>
          <cell r="Q377">
            <v>4871.3021609999996</v>
          </cell>
          <cell r="R377">
            <v>7</v>
          </cell>
          <cell r="S377">
            <v>4979.1980000000003</v>
          </cell>
          <cell r="T377">
            <v>4</v>
          </cell>
          <cell r="U377">
            <v>6622.8149999999996</v>
          </cell>
          <cell r="V377">
            <v>3</v>
          </cell>
          <cell r="W377">
            <v>5747.7439999999997</v>
          </cell>
          <cell r="X377">
            <v>3</v>
          </cell>
          <cell r="Y377">
            <v>4730.0640000000003</v>
          </cell>
          <cell r="Z377">
            <v>3</v>
          </cell>
          <cell r="AA377">
            <v>4468.4866670000001</v>
          </cell>
          <cell r="AB377">
            <v>2</v>
          </cell>
          <cell r="AC377">
            <v>4171</v>
          </cell>
          <cell r="AD377">
            <v>2</v>
          </cell>
          <cell r="AE377">
            <v>4741.2250000000004</v>
          </cell>
          <cell r="AF377">
            <v>3</v>
          </cell>
          <cell r="AG377">
            <v>4933.8119999999999</v>
          </cell>
          <cell r="AH377">
            <v>4</v>
          </cell>
        </row>
        <row r="378">
          <cell r="B378" t="str">
            <v>242.1.6</v>
          </cell>
          <cell r="C378" t="str">
            <v>242.1.6</v>
          </cell>
          <cell r="D378">
            <v>6</v>
          </cell>
          <cell r="E378" t="str">
            <v>Dämmungen</v>
          </cell>
          <cell r="F378" t="str">
            <v>Dämmungen</v>
          </cell>
          <cell r="G378" t="str">
            <v>Isolations</v>
          </cell>
          <cell r="H378" t="str">
            <v>Isolations</v>
          </cell>
          <cell r="I378" t="str">
            <v>Isolazioni</v>
          </cell>
          <cell r="J378" t="str">
            <v>Isolazioni</v>
          </cell>
          <cell r="K378" t="str">
            <v>gl</v>
          </cell>
          <cell r="L378" t="str">
            <v>gl</v>
          </cell>
          <cell r="M378" t="str">
            <v>gl</v>
          </cell>
          <cell r="N378" t="e">
            <v>#N/A</v>
          </cell>
          <cell r="O378">
            <v>1862.190355</v>
          </cell>
          <cell r="P378">
            <v>23</v>
          </cell>
          <cell r="Q378">
            <v>1605.718498</v>
          </cell>
          <cell r="R378">
            <v>7</v>
          </cell>
          <cell r="S378">
            <v>1823.316</v>
          </cell>
          <cell r="T378">
            <v>4</v>
          </cell>
          <cell r="U378">
            <v>1403.7449999999999</v>
          </cell>
          <cell r="V378">
            <v>1</v>
          </cell>
          <cell r="W378">
            <v>2370.3883329999999</v>
          </cell>
          <cell r="X378">
            <v>4</v>
          </cell>
          <cell r="Y378">
            <v>1779.2159999999999</v>
          </cell>
          <cell r="Z378">
            <v>3</v>
          </cell>
          <cell r="AA378">
            <v>2028.2033329999999</v>
          </cell>
          <cell r="AB378">
            <v>2</v>
          </cell>
          <cell r="AC378">
            <v>2231</v>
          </cell>
          <cell r="AD378">
            <v>2</v>
          </cell>
          <cell r="AE378">
            <v>2056.29</v>
          </cell>
          <cell r="AF378">
            <v>3</v>
          </cell>
          <cell r="AG378">
            <v>1389.192</v>
          </cell>
          <cell r="AH378">
            <v>4</v>
          </cell>
        </row>
        <row r="379">
          <cell r="B379">
            <v>450.02</v>
          </cell>
          <cell r="C379" t="str">
            <v>450.02</v>
          </cell>
          <cell r="D379">
            <v>4</v>
          </cell>
          <cell r="E379" t="str">
            <v>Wärmeverteilung</v>
          </cell>
          <cell r="F379" t="str">
            <v>Wärmeverteilung</v>
          </cell>
          <cell r="G379" t="str">
            <v>Distribution de chaleur</v>
          </cell>
          <cell r="H379" t="str">
            <v>Distribution de chaleur</v>
          </cell>
          <cell r="I379" t="str">
            <v xml:space="preserve"> Distribuzione di calore</v>
          </cell>
          <cell r="J379" t="str">
            <v xml:space="preserve"> Distribuzione di calore</v>
          </cell>
          <cell r="K379"/>
          <cell r="L379"/>
          <cell r="M379"/>
          <cell r="N379"/>
          <cell r="O379">
            <v>22688.564399999999</v>
          </cell>
          <cell r="P379">
            <v>25</v>
          </cell>
          <cell r="Q379">
            <v>26695.623769999998</v>
          </cell>
          <cell r="R379">
            <v>7</v>
          </cell>
          <cell r="S379">
            <v>21605.63552</v>
          </cell>
          <cell r="T379">
            <v>4</v>
          </cell>
          <cell r="U379">
            <v>19317.309499999999</v>
          </cell>
          <cell r="V379">
            <v>4</v>
          </cell>
          <cell r="W379">
            <v>22869.688819999999</v>
          </cell>
          <cell r="X379">
            <v>4</v>
          </cell>
          <cell r="Y379">
            <v>22049.897079999999</v>
          </cell>
          <cell r="Z379">
            <v>2</v>
          </cell>
          <cell r="AA379">
            <v>21297.021110000001</v>
          </cell>
          <cell r="AB379">
            <v>2</v>
          </cell>
          <cell r="AC379">
            <v>24329.36364</v>
          </cell>
          <cell r="AD379">
            <v>2</v>
          </cell>
          <cell r="AE379">
            <v>27576.60958</v>
          </cell>
          <cell r="AF379">
            <v>3</v>
          </cell>
          <cell r="AG379">
            <v>26272.2575</v>
          </cell>
          <cell r="AH379">
            <v>4</v>
          </cell>
        </row>
        <row r="380">
          <cell r="B380" t="str">
            <v>243.1.0</v>
          </cell>
          <cell r="C380" t="str">
            <v>243.1.0</v>
          </cell>
          <cell r="D380">
            <v>6</v>
          </cell>
          <cell r="E380" t="str">
            <v>Apparate</v>
          </cell>
          <cell r="F380" t="str">
            <v>Apparate</v>
          </cell>
          <cell r="G380" t="str">
            <v>Appareils</v>
          </cell>
          <cell r="H380" t="str">
            <v>Appareils</v>
          </cell>
          <cell r="I380" t="str">
            <v>Apparecchi</v>
          </cell>
          <cell r="J380" t="str">
            <v>Apparecchi</v>
          </cell>
          <cell r="K380" t="str">
            <v>gl</v>
          </cell>
          <cell r="L380" t="str">
            <v>gl</v>
          </cell>
          <cell r="M380" t="str">
            <v>gl</v>
          </cell>
          <cell r="N380" t="e">
            <v>#N/A</v>
          </cell>
          <cell r="O380">
            <v>58727.938459999998</v>
          </cell>
          <cell r="P380">
            <v>22</v>
          </cell>
          <cell r="Q380">
            <v>71804.530929999994</v>
          </cell>
          <cell r="R380">
            <v>7</v>
          </cell>
          <cell r="S380">
            <v>57769.887999999999</v>
          </cell>
          <cell r="T380">
            <v>4</v>
          </cell>
          <cell r="U380">
            <v>42179.233330000003</v>
          </cell>
          <cell r="V380">
            <v>2</v>
          </cell>
          <cell r="W380">
            <v>58742.826000000001</v>
          </cell>
          <cell r="X380">
            <v>3</v>
          </cell>
          <cell r="Y380">
            <v>55785.504999999997</v>
          </cell>
          <cell r="Z380">
            <v>2</v>
          </cell>
          <cell r="AA380">
            <v>60772.036670000001</v>
          </cell>
          <cell r="AB380">
            <v>2</v>
          </cell>
          <cell r="AC380">
            <v>59412.5</v>
          </cell>
          <cell r="AD380">
            <v>2</v>
          </cell>
          <cell r="AE380">
            <v>71210.23</v>
          </cell>
          <cell r="AF380">
            <v>3</v>
          </cell>
          <cell r="AG380">
            <v>72090.127999999997</v>
          </cell>
          <cell r="AH380">
            <v>4</v>
          </cell>
        </row>
        <row r="381">
          <cell r="B381" t="str">
            <v>243.1.1</v>
          </cell>
          <cell r="C381" t="str">
            <v>243.1.1</v>
          </cell>
          <cell r="D381">
            <v>6</v>
          </cell>
          <cell r="E381" t="str">
            <v>Rohrleitungen</v>
          </cell>
          <cell r="F381" t="str">
            <v>Rohrleitungen</v>
          </cell>
          <cell r="G381" t="str">
            <v>Tuyauterie</v>
          </cell>
          <cell r="H381" t="str">
            <v>Tuyauterie</v>
          </cell>
          <cell r="I381" t="str">
            <v>Tubazioni</v>
          </cell>
          <cell r="J381" t="str">
            <v>Tubazioni</v>
          </cell>
          <cell r="K381" t="str">
            <v>gl</v>
          </cell>
          <cell r="L381" t="str">
            <v>gl</v>
          </cell>
          <cell r="M381" t="str">
            <v>gl</v>
          </cell>
          <cell r="N381" t="e">
            <v>#N/A</v>
          </cell>
          <cell r="O381">
            <v>7066.5380649999997</v>
          </cell>
          <cell r="P381">
            <v>22</v>
          </cell>
          <cell r="Q381">
            <v>6203.7338900000004</v>
          </cell>
          <cell r="R381">
            <v>6</v>
          </cell>
          <cell r="S381">
            <v>7528.8620000000001</v>
          </cell>
          <cell r="T381">
            <v>4</v>
          </cell>
          <cell r="U381">
            <v>5558.643333</v>
          </cell>
          <cell r="V381">
            <v>2</v>
          </cell>
          <cell r="W381">
            <v>6977.2883330000004</v>
          </cell>
          <cell r="X381">
            <v>4</v>
          </cell>
          <cell r="Y381">
            <v>6541.6025</v>
          </cell>
          <cell r="Z381">
            <v>2</v>
          </cell>
          <cell r="AA381">
            <v>5739.25</v>
          </cell>
          <cell r="AB381">
            <v>2</v>
          </cell>
          <cell r="AC381">
            <v>16781</v>
          </cell>
          <cell r="AD381">
            <v>2</v>
          </cell>
          <cell r="AE381">
            <v>5675.8575000000001</v>
          </cell>
          <cell r="AF381">
            <v>3</v>
          </cell>
          <cell r="AG381">
            <v>6457.41</v>
          </cell>
          <cell r="AH381">
            <v>3</v>
          </cell>
        </row>
        <row r="382">
          <cell r="B382" t="str">
            <v>243.1.2</v>
          </cell>
          <cell r="C382" t="str">
            <v>243.1.2</v>
          </cell>
          <cell r="D382">
            <v>6</v>
          </cell>
          <cell r="E382" t="str">
            <v>Armaturen und Instrumente</v>
          </cell>
          <cell r="F382" t="str">
            <v>Armaturen und Instrumente</v>
          </cell>
          <cell r="G382" t="str">
            <v>Armatures et instruments</v>
          </cell>
          <cell r="H382" t="str">
            <v>Armatures et instruments</v>
          </cell>
          <cell r="I382" t="str">
            <v>Valvolame e strumenti</v>
          </cell>
          <cell r="J382" t="str">
            <v>Valvolame e strumenti</v>
          </cell>
          <cell r="K382" t="str">
            <v>gl</v>
          </cell>
          <cell r="L382" t="str">
            <v>gl</v>
          </cell>
          <cell r="M382" t="str">
            <v>gl</v>
          </cell>
          <cell r="N382" t="e">
            <v>#N/A</v>
          </cell>
          <cell r="O382">
            <v>10681.44758</v>
          </cell>
          <cell r="P382">
            <v>23</v>
          </cell>
          <cell r="Q382">
            <v>14609.110339999999</v>
          </cell>
          <cell r="R382">
            <v>7</v>
          </cell>
          <cell r="S382">
            <v>9909.8220000000001</v>
          </cell>
          <cell r="T382">
            <v>4</v>
          </cell>
          <cell r="U382">
            <v>9330.8533329999991</v>
          </cell>
          <cell r="V382">
            <v>2</v>
          </cell>
          <cell r="W382">
            <v>9805.0400000000009</v>
          </cell>
          <cell r="X382">
            <v>4</v>
          </cell>
          <cell r="Y382">
            <v>9455.0475000000006</v>
          </cell>
          <cell r="Z382">
            <v>2</v>
          </cell>
          <cell r="AA382">
            <v>8559.8166669999991</v>
          </cell>
          <cell r="AB382">
            <v>2</v>
          </cell>
          <cell r="AC382">
            <v>13289</v>
          </cell>
          <cell r="AD382">
            <v>2</v>
          </cell>
          <cell r="AE382">
            <v>14992.36</v>
          </cell>
          <cell r="AF382">
            <v>3</v>
          </cell>
          <cell r="AG382">
            <v>14424.936</v>
          </cell>
          <cell r="AH382">
            <v>4</v>
          </cell>
        </row>
        <row r="383">
          <cell r="B383" t="str">
            <v>243.1.4</v>
          </cell>
          <cell r="C383" t="str">
            <v>243.1.4</v>
          </cell>
          <cell r="D383">
            <v>6</v>
          </cell>
          <cell r="E383" t="str">
            <v>Wärmemessung</v>
          </cell>
          <cell r="F383" t="str">
            <v>Wärmemessung</v>
          </cell>
          <cell r="G383" t="str">
            <v>Mesure de la chaleur</v>
          </cell>
          <cell r="H383" t="str">
            <v>Mesure de la chaleur</v>
          </cell>
          <cell r="I383" t="str">
            <v>Misurazioni del calore</v>
          </cell>
          <cell r="J383" t="str">
            <v>Misurazioni del calore</v>
          </cell>
          <cell r="K383" t="str">
            <v>gl</v>
          </cell>
          <cell r="L383" t="str">
            <v>gl</v>
          </cell>
          <cell r="M383" t="str">
            <v>gl</v>
          </cell>
          <cell r="N383" t="e">
            <v>#N/A</v>
          </cell>
          <cell r="O383">
            <v>5850.2049489999999</v>
          </cell>
          <cell r="P383">
            <v>23</v>
          </cell>
          <cell r="Q383">
            <v>5172.4213179999997</v>
          </cell>
          <cell r="R383">
            <v>7</v>
          </cell>
          <cell r="S383">
            <v>6429.24</v>
          </cell>
          <cell r="T383">
            <v>4</v>
          </cell>
          <cell r="U383">
            <v>5398.81</v>
          </cell>
          <cell r="V383">
            <v>3</v>
          </cell>
          <cell r="W383">
            <v>6159.856667</v>
          </cell>
          <cell r="X383">
            <v>4</v>
          </cell>
          <cell r="Y383">
            <v>5879.16</v>
          </cell>
          <cell r="Z383">
            <v>2</v>
          </cell>
          <cell r="AA383">
            <v>5684.34</v>
          </cell>
          <cell r="AB383">
            <v>2</v>
          </cell>
          <cell r="AC383">
            <v>6305</v>
          </cell>
          <cell r="AD383">
            <v>1</v>
          </cell>
          <cell r="AE383">
            <v>4992.2299999999996</v>
          </cell>
          <cell r="AF383">
            <v>3</v>
          </cell>
          <cell r="AG383">
            <v>5259.0140000000001</v>
          </cell>
          <cell r="AH383">
            <v>4</v>
          </cell>
        </row>
        <row r="384">
          <cell r="B384" t="str">
            <v>243.1.5</v>
          </cell>
          <cell r="C384" t="str">
            <v>243.1.5</v>
          </cell>
          <cell r="D384">
            <v>6</v>
          </cell>
          <cell r="E384" t="str">
            <v>Transport und Montage</v>
          </cell>
          <cell r="F384" t="str">
            <v>Transport und Montage</v>
          </cell>
          <cell r="G384" t="str">
            <v>Transport et montage</v>
          </cell>
          <cell r="H384" t="str">
            <v>Transport et montage</v>
          </cell>
          <cell r="I384" t="str">
            <v>Trasporto e montaggio</v>
          </cell>
          <cell r="J384" t="str">
            <v>Trasporto e montaggio</v>
          </cell>
          <cell r="K384" t="str">
            <v>gl</v>
          </cell>
          <cell r="L384" t="str">
            <v>gl</v>
          </cell>
          <cell r="M384" t="str">
            <v>gl</v>
          </cell>
          <cell r="N384" t="e">
            <v>#N/A</v>
          </cell>
          <cell r="O384">
            <v>39649.146869999997</v>
          </cell>
          <cell r="P384">
            <v>21</v>
          </cell>
          <cell r="Q384">
            <v>47927.545980000003</v>
          </cell>
          <cell r="R384">
            <v>6</v>
          </cell>
          <cell r="S384">
            <v>33969.042500000003</v>
          </cell>
          <cell r="T384">
            <v>3</v>
          </cell>
          <cell r="U384">
            <v>40366.647499999999</v>
          </cell>
          <cell r="V384">
            <v>3</v>
          </cell>
          <cell r="W384">
            <v>47280.374000000003</v>
          </cell>
          <cell r="X384">
            <v>3</v>
          </cell>
          <cell r="Y384">
            <v>37544.647499999999</v>
          </cell>
          <cell r="Z384">
            <v>2</v>
          </cell>
          <cell r="AA384">
            <v>28771.196670000001</v>
          </cell>
          <cell r="AB384">
            <v>2</v>
          </cell>
          <cell r="AC384">
            <v>29100</v>
          </cell>
          <cell r="AD384">
            <v>2</v>
          </cell>
          <cell r="AE384">
            <v>50780.69</v>
          </cell>
          <cell r="AF384">
            <v>3</v>
          </cell>
          <cell r="AG384">
            <v>46556.44</v>
          </cell>
          <cell r="AH384">
            <v>3</v>
          </cell>
        </row>
        <row r="385">
          <cell r="B385" t="str">
            <v>243.1.6</v>
          </cell>
          <cell r="C385" t="str">
            <v>243.1.6</v>
          </cell>
          <cell r="D385">
            <v>6</v>
          </cell>
          <cell r="E385" t="str">
            <v>Dämmung</v>
          </cell>
          <cell r="F385" t="str">
            <v>Dämmung</v>
          </cell>
          <cell r="G385" t="str">
            <v>Isolation</v>
          </cell>
          <cell r="H385" t="str">
            <v>Isolation</v>
          </cell>
          <cell r="I385" t="str">
            <v>Isolazioni</v>
          </cell>
          <cell r="J385" t="str">
            <v>Isolazioni</v>
          </cell>
          <cell r="K385" t="str">
            <v>gl</v>
          </cell>
          <cell r="L385" t="str">
            <v>gl</v>
          </cell>
          <cell r="M385" t="str">
            <v>gl</v>
          </cell>
          <cell r="N385" t="e">
            <v>#N/A</v>
          </cell>
          <cell r="O385">
            <v>15757.713369999999</v>
          </cell>
          <cell r="P385">
            <v>23</v>
          </cell>
          <cell r="Q385">
            <v>14519.799800000001</v>
          </cell>
          <cell r="R385">
            <v>7</v>
          </cell>
          <cell r="S385">
            <v>16499.64</v>
          </cell>
          <cell r="T385">
            <v>4</v>
          </cell>
          <cell r="U385">
            <v>10692.723330000001</v>
          </cell>
          <cell r="V385">
            <v>2</v>
          </cell>
          <cell r="W385">
            <v>18300.051670000001</v>
          </cell>
          <cell r="X385">
            <v>4</v>
          </cell>
          <cell r="Y385">
            <v>17093.419999999998</v>
          </cell>
          <cell r="Z385">
            <v>2</v>
          </cell>
          <cell r="AA385">
            <v>18255.486669999998</v>
          </cell>
          <cell r="AB385">
            <v>2</v>
          </cell>
          <cell r="AC385">
            <v>12076.5</v>
          </cell>
          <cell r="AD385">
            <v>2</v>
          </cell>
          <cell r="AE385">
            <v>17808.29</v>
          </cell>
          <cell r="AF385">
            <v>3</v>
          </cell>
          <cell r="AG385">
            <v>12939.484</v>
          </cell>
          <cell r="AH385">
            <v>4</v>
          </cell>
        </row>
        <row r="386">
          <cell r="B386" t="str">
            <v>244.1.k</v>
          </cell>
          <cell r="C386" t="str">
            <v>244.1.k</v>
          </cell>
          <cell r="D386">
            <v>4</v>
          </cell>
          <cell r="E386" t="str">
            <v>Lüftung Kellerräume</v>
          </cell>
          <cell r="F386" t="str">
            <v>Lüftung Kellerräume</v>
          </cell>
          <cell r="G386" t="str">
            <v>Ventilation des caves</v>
          </cell>
          <cell r="H386" t="str">
            <v>Ventilation des caves</v>
          </cell>
          <cell r="I386" t="str">
            <v>Ventilazione delle cantine</v>
          </cell>
          <cell r="J386" t="str">
            <v>Ventilazione delle cantine</v>
          </cell>
          <cell r="K386"/>
          <cell r="L386"/>
          <cell r="M386"/>
          <cell r="N386"/>
          <cell r="O386">
            <v>6226.4098409999997</v>
          </cell>
          <cell r="P386">
            <v>23</v>
          </cell>
          <cell r="Q386">
            <v>7712.4880839999996</v>
          </cell>
          <cell r="R386">
            <v>2</v>
          </cell>
          <cell r="S386">
            <v>6703.2212499999996</v>
          </cell>
          <cell r="T386">
            <v>5</v>
          </cell>
          <cell r="U386">
            <v>5234.7250000000004</v>
          </cell>
          <cell r="V386">
            <v>2</v>
          </cell>
          <cell r="W386">
            <v>5656.1687099999999</v>
          </cell>
          <cell r="X386">
            <v>7</v>
          </cell>
          <cell r="Y386">
            <v>6095.5012500000003</v>
          </cell>
          <cell r="Z386">
            <v>2</v>
          </cell>
          <cell r="AA386">
            <v>4213.8235290000002</v>
          </cell>
          <cell r="AB386">
            <v>4</v>
          </cell>
          <cell r="AC386">
            <v>7491.1724999999997</v>
          </cell>
          <cell r="AD386">
            <v>1</v>
          </cell>
          <cell r="AE386">
            <v>7932.311111</v>
          </cell>
          <cell r="AF386">
            <v>2</v>
          </cell>
          <cell r="AG386">
            <v>7606.85</v>
          </cell>
          <cell r="AH386">
            <v>0</v>
          </cell>
        </row>
        <row r="387">
          <cell r="B387" t="str">
            <v>k.244.1.0</v>
          </cell>
          <cell r="C387" t="str">
            <v>k.244.1.0</v>
          </cell>
          <cell r="D387">
            <v>6</v>
          </cell>
          <cell r="E387" t="str">
            <v>Lüftungszentralen</v>
          </cell>
          <cell r="F387" t="str">
            <v>Lüftungszentralen</v>
          </cell>
          <cell r="G387" t="str">
            <v>Centrales de ventilation</v>
          </cell>
          <cell r="H387" t="str">
            <v>Centrales de ventilation</v>
          </cell>
          <cell r="I387" t="str">
            <v>Centrali di ventilazione</v>
          </cell>
          <cell r="J387" t="str">
            <v>Centrali di ventilazione</v>
          </cell>
          <cell r="K387" t="str">
            <v>gl</v>
          </cell>
          <cell r="L387" t="str">
            <v>gl</v>
          </cell>
          <cell r="M387" t="str">
            <v>gl</v>
          </cell>
          <cell r="N387" t="e">
            <v>#N/A</v>
          </cell>
          <cell r="O387">
            <v>5208.817798</v>
          </cell>
          <cell r="P387">
            <v>23</v>
          </cell>
          <cell r="Q387">
            <v>6192.9401889999999</v>
          </cell>
          <cell r="R387">
            <v>2</v>
          </cell>
          <cell r="S387">
            <v>5390.9849999999997</v>
          </cell>
          <cell r="T387">
            <v>5</v>
          </cell>
          <cell r="U387">
            <v>4939.0666670000001</v>
          </cell>
          <cell r="V387">
            <v>2</v>
          </cell>
          <cell r="W387">
            <v>5087.8028569999997</v>
          </cell>
          <cell r="X387">
            <v>7</v>
          </cell>
          <cell r="Y387">
            <v>4662.7524999999996</v>
          </cell>
          <cell r="Z387">
            <v>2</v>
          </cell>
          <cell r="AA387">
            <v>3835.5549999999998</v>
          </cell>
          <cell r="AB387">
            <v>4</v>
          </cell>
          <cell r="AC387">
            <v>6138.7</v>
          </cell>
          <cell r="AD387">
            <v>1</v>
          </cell>
          <cell r="AE387">
            <v>5913.9949999999999</v>
          </cell>
          <cell r="AF387">
            <v>2</v>
          </cell>
          <cell r="AG387">
            <v>6326.99</v>
          </cell>
          <cell r="AH387">
            <v>0</v>
          </cell>
        </row>
        <row r="388">
          <cell r="B388" t="str">
            <v>k.244.1.1</v>
          </cell>
          <cell r="C388" t="str">
            <v>k.244.1.1</v>
          </cell>
          <cell r="D388">
            <v>6</v>
          </cell>
          <cell r="E388" t="str">
            <v>Kanäle</v>
          </cell>
          <cell r="F388" t="str">
            <v>Kanäle</v>
          </cell>
          <cell r="G388" t="str">
            <v>Gaines</v>
          </cell>
          <cell r="H388" t="str">
            <v>Gaines</v>
          </cell>
          <cell r="I388" t="str">
            <v>Canali</v>
          </cell>
          <cell r="J388" t="str">
            <v>Canali</v>
          </cell>
          <cell r="K388" t="str">
            <v>gl</v>
          </cell>
          <cell r="L388" t="str">
            <v>gl</v>
          </cell>
          <cell r="M388" t="str">
            <v>gl</v>
          </cell>
          <cell r="N388" t="e">
            <v>#N/A</v>
          </cell>
          <cell r="O388">
            <v>8672.7476700000007</v>
          </cell>
          <cell r="P388">
            <v>19</v>
          </cell>
          <cell r="Q388">
            <v>14022.67092</v>
          </cell>
          <cell r="R388">
            <v>2</v>
          </cell>
          <cell r="S388">
            <v>9964.0419999999995</v>
          </cell>
          <cell r="T388">
            <v>4</v>
          </cell>
          <cell r="U388">
            <v>4883.2566669999997</v>
          </cell>
          <cell r="V388">
            <v>2</v>
          </cell>
          <cell r="W388">
            <v>5648.5333330000003</v>
          </cell>
          <cell r="X388">
            <v>6</v>
          </cell>
          <cell r="Y388">
            <v>9105.8449999999993</v>
          </cell>
          <cell r="Z388">
            <v>1</v>
          </cell>
          <cell r="AA388">
            <v>4189.29</v>
          </cell>
          <cell r="AB388">
            <v>3</v>
          </cell>
          <cell r="AC388">
            <v>10989.39</v>
          </cell>
          <cell r="AD388">
            <v>1</v>
          </cell>
          <cell r="AE388">
            <v>14497.514999999999</v>
          </cell>
          <cell r="AF388">
            <v>2</v>
          </cell>
          <cell r="AG388">
            <v>13794.48</v>
          </cell>
          <cell r="AH388">
            <v>0</v>
          </cell>
        </row>
        <row r="389">
          <cell r="B389" t="str">
            <v>k.244.1.2</v>
          </cell>
          <cell r="C389" t="str">
            <v>k.244.1.2</v>
          </cell>
          <cell r="D389">
            <v>6</v>
          </cell>
          <cell r="E389" t="str">
            <v>Apparate</v>
          </cell>
          <cell r="F389" t="str">
            <v>Apparate</v>
          </cell>
          <cell r="G389" t="str">
            <v>Appareils</v>
          </cell>
          <cell r="H389" t="str">
            <v>Appareils</v>
          </cell>
          <cell r="I389" t="str">
            <v>Apparecchi</v>
          </cell>
          <cell r="J389" t="str">
            <v>Apparecchi</v>
          </cell>
          <cell r="K389" t="str">
            <v>gl</v>
          </cell>
          <cell r="L389" t="str">
            <v>gl</v>
          </cell>
          <cell r="M389" t="str">
            <v>gl</v>
          </cell>
          <cell r="N389" t="e">
            <v>#N/A</v>
          </cell>
          <cell r="O389">
            <v>1993.060401</v>
          </cell>
          <cell r="P389">
            <v>20</v>
          </cell>
          <cell r="Q389">
            <v>2357.3551900000002</v>
          </cell>
          <cell r="R389">
            <v>2</v>
          </cell>
          <cell r="S389">
            <v>1897.104</v>
          </cell>
          <cell r="T389">
            <v>4</v>
          </cell>
          <cell r="U389">
            <v>2023.2433329999999</v>
          </cell>
          <cell r="V389">
            <v>2</v>
          </cell>
          <cell r="W389">
            <v>2147.8783330000001</v>
          </cell>
          <cell r="X389">
            <v>6</v>
          </cell>
          <cell r="Y389">
            <v>1709.7249999999999</v>
          </cell>
          <cell r="Z389">
            <v>2</v>
          </cell>
          <cell r="AA389">
            <v>1544.4466669999999</v>
          </cell>
          <cell r="AB389">
            <v>3</v>
          </cell>
          <cell r="AC389">
            <v>2077.6</v>
          </cell>
          <cell r="AD389">
            <v>1</v>
          </cell>
          <cell r="AE389">
            <v>2428.9699999999998</v>
          </cell>
          <cell r="AF389">
            <v>2</v>
          </cell>
          <cell r="AG389">
            <v>2322.94</v>
          </cell>
          <cell r="AH389">
            <v>0</v>
          </cell>
        </row>
        <row r="390">
          <cell r="B390" t="str">
            <v>k.244.1.5</v>
          </cell>
          <cell r="C390" t="str">
            <v>k.244.1.5</v>
          </cell>
          <cell r="D390">
            <v>6</v>
          </cell>
          <cell r="E390" t="str">
            <v>Transport und Montage</v>
          </cell>
          <cell r="F390" t="str">
            <v>Transport und Montage</v>
          </cell>
          <cell r="G390" t="str">
            <v>Transport et montage</v>
          </cell>
          <cell r="H390" t="str">
            <v>Transport et montage</v>
          </cell>
          <cell r="I390" t="str">
            <v>Trasporto e montaggio</v>
          </cell>
          <cell r="J390" t="str">
            <v>Trasporto e montaggio</v>
          </cell>
          <cell r="K390" t="str">
            <v>gl</v>
          </cell>
          <cell r="L390" t="str">
            <v>gl</v>
          </cell>
          <cell r="M390" t="str">
            <v>gl</v>
          </cell>
          <cell r="N390" t="e">
            <v>#N/A</v>
          </cell>
          <cell r="O390">
            <v>8885.4232030000003</v>
          </cell>
          <cell r="P390">
            <v>20</v>
          </cell>
          <cell r="Q390">
            <v>9378.2411900000006</v>
          </cell>
          <cell r="R390">
            <v>2</v>
          </cell>
          <cell r="S390">
            <v>9843.634</v>
          </cell>
          <cell r="T390">
            <v>4</v>
          </cell>
          <cell r="U390">
            <v>8035</v>
          </cell>
          <cell r="V390">
            <v>1</v>
          </cell>
          <cell r="W390">
            <v>8693.3333330000005</v>
          </cell>
          <cell r="X390">
            <v>6</v>
          </cell>
          <cell r="Y390">
            <v>8825.6049999999996</v>
          </cell>
          <cell r="Z390">
            <v>2</v>
          </cell>
          <cell r="AA390">
            <v>6488.73</v>
          </cell>
          <cell r="AB390">
            <v>4</v>
          </cell>
          <cell r="AC390">
            <v>10759</v>
          </cell>
          <cell r="AD390">
            <v>1</v>
          </cell>
          <cell r="AE390">
            <v>9677.27</v>
          </cell>
          <cell r="AF390">
            <v>2</v>
          </cell>
          <cell r="AG390">
            <v>9234.5400000000009</v>
          </cell>
          <cell r="AH390">
            <v>0</v>
          </cell>
        </row>
        <row r="391">
          <cell r="B391" t="str">
            <v>k.244.1.6</v>
          </cell>
          <cell r="C391" t="str">
            <v>k.244.1.6</v>
          </cell>
          <cell r="D391">
            <v>6</v>
          </cell>
          <cell r="E391" t="str">
            <v>Isolierungen</v>
          </cell>
          <cell r="F391" t="str">
            <v>Isolierungen</v>
          </cell>
          <cell r="G391" t="str">
            <v>Isolations</v>
          </cell>
          <cell r="H391" t="str">
            <v>Isolations</v>
          </cell>
          <cell r="I391" t="str">
            <v>Isolazioni</v>
          </cell>
          <cell r="J391" t="str">
            <v>Isolazioni</v>
          </cell>
          <cell r="K391" t="str">
            <v>gl</v>
          </cell>
          <cell r="L391" t="str">
            <v>gl</v>
          </cell>
          <cell r="M391" t="str">
            <v>gl</v>
          </cell>
          <cell r="N391" t="e">
            <v>#N/A</v>
          </cell>
          <cell r="O391">
            <v>7409.167778</v>
          </cell>
          <cell r="P391">
            <v>13</v>
          </cell>
          <cell r="Q391">
            <v>6355.3</v>
          </cell>
          <cell r="R391">
            <v>1</v>
          </cell>
          <cell r="S391">
            <v>6669.1666670000004</v>
          </cell>
          <cell r="T391">
            <v>2</v>
          </cell>
          <cell r="U391">
            <v>11210</v>
          </cell>
          <cell r="V391">
            <v>1</v>
          </cell>
          <cell r="W391">
            <v>6798.0233330000001</v>
          </cell>
          <cell r="X391">
            <v>6</v>
          </cell>
          <cell r="Y391">
            <v>9262</v>
          </cell>
          <cell r="Z391">
            <v>0</v>
          </cell>
          <cell r="AA391">
            <v>4378.8833329999998</v>
          </cell>
          <cell r="AB391">
            <v>3</v>
          </cell>
          <cell r="AC391" t="e">
            <v>#N/A</v>
          </cell>
          <cell r="AD391" t="e">
            <v>#N/A</v>
          </cell>
          <cell r="AE391">
            <v>6355.3</v>
          </cell>
          <cell r="AF391">
            <v>1</v>
          </cell>
          <cell r="AG391">
            <v>6355.3</v>
          </cell>
          <cell r="AH391">
            <v>0</v>
          </cell>
        </row>
        <row r="392">
          <cell r="B392">
            <v>461</v>
          </cell>
          <cell r="C392" t="str">
            <v>461</v>
          </cell>
          <cell r="D392">
            <v>4</v>
          </cell>
          <cell r="E392" t="str">
            <v>Luftaufbereitungsgeräte</v>
          </cell>
          <cell r="F392" t="str">
            <v>Luftaufbereitungsgeräte</v>
          </cell>
          <cell r="G392" t="str">
            <v>Appareil de traitement de lair</v>
          </cell>
          <cell r="H392" t="str">
            <v>Appareil de traitement de lair</v>
          </cell>
          <cell r="I392" t="str">
            <v>Apparecchi per il trattamento dellaria</v>
          </cell>
          <cell r="J392" t="str">
            <v>Apparecchi per il trattamento dellaria</v>
          </cell>
          <cell r="K392"/>
          <cell r="L392"/>
          <cell r="M392"/>
          <cell r="N392"/>
          <cell r="O392">
            <v>23061.619259999999</v>
          </cell>
          <cell r="P392">
            <v>22</v>
          </cell>
          <cell r="Q392">
            <v>20386.321619999999</v>
          </cell>
          <cell r="R392">
            <v>2</v>
          </cell>
          <cell r="S392">
            <v>22321.186669999999</v>
          </cell>
          <cell r="T392">
            <v>5</v>
          </cell>
          <cell r="U392">
            <v>27566.966670000002</v>
          </cell>
          <cell r="V392">
            <v>2</v>
          </cell>
          <cell r="W392">
            <v>23313.221430000001</v>
          </cell>
          <cell r="X392">
            <v>7</v>
          </cell>
          <cell r="Y392">
            <v>20800.556670000002</v>
          </cell>
          <cell r="Z392">
            <v>1</v>
          </cell>
          <cell r="AA392">
            <v>19864.13</v>
          </cell>
          <cell r="AB392">
            <v>4</v>
          </cell>
          <cell r="AC392">
            <v>37047.5</v>
          </cell>
          <cell r="AD392">
            <v>1</v>
          </cell>
          <cell r="AE392">
            <v>20972.35</v>
          </cell>
          <cell r="AF392">
            <v>2</v>
          </cell>
          <cell r="AG392">
            <v>20104.7</v>
          </cell>
          <cell r="AH392">
            <v>0</v>
          </cell>
        </row>
        <row r="393">
          <cell r="B393">
            <v>244</v>
          </cell>
          <cell r="C393">
            <v>244</v>
          </cell>
          <cell r="D393">
            <v>6</v>
          </cell>
          <cell r="E393" t="str">
            <v>Luftaufbereitungsmonoblock</v>
          </cell>
          <cell r="F393" t="str">
            <v>Luftaufbereitungsmonoblock</v>
          </cell>
          <cell r="G393" t="str">
            <v>Monobloc de traitement de lair</v>
          </cell>
          <cell r="H393" t="str">
            <v>Monobloc de traitement de lair</v>
          </cell>
          <cell r="I393" t="str">
            <v>Monoblocco di trattamento dellaria</v>
          </cell>
          <cell r="J393" t="str">
            <v>Monoblocco di trattamento dellaria</v>
          </cell>
          <cell r="K393" t="str">
            <v>gl</v>
          </cell>
          <cell r="L393" t="str">
            <v>gl</v>
          </cell>
          <cell r="M393" t="str">
            <v>gl</v>
          </cell>
          <cell r="N393" t="e">
            <v>#N/A</v>
          </cell>
          <cell r="O393">
            <v>23061.619259999999</v>
          </cell>
          <cell r="P393">
            <v>22</v>
          </cell>
          <cell r="Q393">
            <v>20386.321619999999</v>
          </cell>
          <cell r="R393">
            <v>2</v>
          </cell>
          <cell r="S393">
            <v>22321.186669999999</v>
          </cell>
          <cell r="T393">
            <v>5</v>
          </cell>
          <cell r="U393">
            <v>27566.966670000002</v>
          </cell>
          <cell r="V393">
            <v>2</v>
          </cell>
          <cell r="W393">
            <v>23313.221430000001</v>
          </cell>
          <cell r="X393">
            <v>7</v>
          </cell>
          <cell r="Y393">
            <v>20800.556670000002</v>
          </cell>
          <cell r="Z393">
            <v>1</v>
          </cell>
          <cell r="AA393">
            <v>19864.13</v>
          </cell>
          <cell r="AB393">
            <v>4</v>
          </cell>
          <cell r="AC393">
            <v>37047.5</v>
          </cell>
          <cell r="AD393">
            <v>1</v>
          </cell>
          <cell r="AE393">
            <v>20972.35</v>
          </cell>
          <cell r="AF393">
            <v>2</v>
          </cell>
          <cell r="AG393">
            <v>20104.7</v>
          </cell>
          <cell r="AH393">
            <v>0</v>
          </cell>
        </row>
        <row r="394">
          <cell r="B394" t="str">
            <v>244.2.w</v>
          </cell>
          <cell r="C394" t="str">
            <v>244.2.w</v>
          </cell>
          <cell r="D394">
            <v>4</v>
          </cell>
          <cell r="E394" t="str">
            <v>Lüftung Wohnungen</v>
          </cell>
          <cell r="F394" t="str">
            <v>Lüftung Wohnungen</v>
          </cell>
          <cell r="G394" t="str">
            <v>Ventilation des appartements</v>
          </cell>
          <cell r="H394" t="str">
            <v>Ventilation des appartements</v>
          </cell>
          <cell r="I394" t="str">
            <v>Ventilazione degli appartamenti</v>
          </cell>
          <cell r="J394" t="str">
            <v>Ventilazione degli appartamenti</v>
          </cell>
          <cell r="K394"/>
          <cell r="L394"/>
          <cell r="M394"/>
          <cell r="N394"/>
          <cell r="O394">
            <v>43450.906799999997</v>
          </cell>
          <cell r="P394">
            <v>23</v>
          </cell>
          <cell r="Q394">
            <v>50241.191800000001</v>
          </cell>
          <cell r="R394">
            <v>2</v>
          </cell>
          <cell r="S394">
            <v>44686.423199999997</v>
          </cell>
          <cell r="T394">
            <v>5</v>
          </cell>
          <cell r="U394">
            <v>40175.50417</v>
          </cell>
          <cell r="V394">
            <v>2</v>
          </cell>
          <cell r="W394">
            <v>42654.587579999999</v>
          </cell>
          <cell r="X394">
            <v>7</v>
          </cell>
          <cell r="Y394">
            <v>41552.414709999997</v>
          </cell>
          <cell r="Z394">
            <v>2</v>
          </cell>
          <cell r="AA394">
            <v>29209.520530000002</v>
          </cell>
          <cell r="AB394">
            <v>4</v>
          </cell>
          <cell r="AC394">
            <v>57043.817499999997</v>
          </cell>
          <cell r="AD394">
            <v>1</v>
          </cell>
          <cell r="AE394">
            <v>52243.032220000001</v>
          </cell>
          <cell r="AF394">
            <v>2</v>
          </cell>
          <cell r="AG394">
            <v>49279.188000000002</v>
          </cell>
          <cell r="AH394">
            <v>0</v>
          </cell>
        </row>
        <row r="395">
          <cell r="B395" t="str">
            <v>w.244.2.0</v>
          </cell>
          <cell r="C395" t="str">
            <v>w.244.2.0</v>
          </cell>
          <cell r="D395">
            <v>6</v>
          </cell>
          <cell r="E395" t="str">
            <v>Lüftungszentralen</v>
          </cell>
          <cell r="F395" t="str">
            <v>Lüftungszentralen</v>
          </cell>
          <cell r="G395" t="str">
            <v>Centrales de ventilation</v>
          </cell>
          <cell r="H395" t="str">
            <v>Centrales de ventilation</v>
          </cell>
          <cell r="I395" t="str">
            <v>Centrali di ventilazione</v>
          </cell>
          <cell r="J395" t="str">
            <v>Centrali di ventilazione</v>
          </cell>
          <cell r="K395" t="str">
            <v>gl</v>
          </cell>
          <cell r="L395" t="str">
            <v>gl</v>
          </cell>
          <cell r="M395" t="str">
            <v>gl</v>
          </cell>
          <cell r="N395" t="e">
            <v>#N/A</v>
          </cell>
          <cell r="O395">
            <v>52803.475980000003</v>
          </cell>
          <cell r="P395">
            <v>23</v>
          </cell>
          <cell r="Q395">
            <v>63477.714269999997</v>
          </cell>
          <cell r="R395">
            <v>2</v>
          </cell>
          <cell r="S395">
            <v>51920.686670000003</v>
          </cell>
          <cell r="T395">
            <v>5</v>
          </cell>
          <cell r="U395">
            <v>53118.58</v>
          </cell>
          <cell r="V395">
            <v>2</v>
          </cell>
          <cell r="W395">
            <v>53802.81</v>
          </cell>
          <cell r="X395">
            <v>7</v>
          </cell>
          <cell r="Y395">
            <v>47136.68</v>
          </cell>
          <cell r="Z395">
            <v>2</v>
          </cell>
          <cell r="AA395">
            <v>34427.360000000001</v>
          </cell>
          <cell r="AB395">
            <v>4</v>
          </cell>
          <cell r="AC395">
            <v>63981.45</v>
          </cell>
          <cell r="AD395">
            <v>1</v>
          </cell>
          <cell r="AE395">
            <v>63371.805</v>
          </cell>
          <cell r="AF395">
            <v>2</v>
          </cell>
          <cell r="AG395">
            <v>63528.61</v>
          </cell>
          <cell r="AH395">
            <v>0</v>
          </cell>
        </row>
        <row r="396">
          <cell r="B396" t="str">
            <v>w.244.2.1</v>
          </cell>
          <cell r="C396" t="str">
            <v>w.244.2.1</v>
          </cell>
          <cell r="D396">
            <v>6</v>
          </cell>
          <cell r="E396" t="str">
            <v>Kanäle</v>
          </cell>
          <cell r="F396" t="str">
            <v>Kanäle</v>
          </cell>
          <cell r="G396" t="str">
            <v>Gaines</v>
          </cell>
          <cell r="H396" t="str">
            <v>Gaines</v>
          </cell>
          <cell r="I396" t="str">
            <v>Canali</v>
          </cell>
          <cell r="J396" t="str">
            <v>Canali</v>
          </cell>
          <cell r="K396" t="str">
            <v>gl</v>
          </cell>
          <cell r="L396" t="str">
            <v>gl</v>
          </cell>
          <cell r="M396" t="str">
            <v>gl</v>
          </cell>
          <cell r="N396" t="e">
            <v>#N/A</v>
          </cell>
          <cell r="O396">
            <v>43484.959580000002</v>
          </cell>
          <cell r="P396">
            <v>22</v>
          </cell>
          <cell r="Q396">
            <v>49232.475989999999</v>
          </cell>
          <cell r="R396">
            <v>2</v>
          </cell>
          <cell r="S396">
            <v>44907.931669999998</v>
          </cell>
          <cell r="T396">
            <v>5</v>
          </cell>
          <cell r="U396">
            <v>34556.643329999999</v>
          </cell>
          <cell r="V396">
            <v>2</v>
          </cell>
          <cell r="W396">
            <v>37877.667139999998</v>
          </cell>
          <cell r="X396">
            <v>7</v>
          </cell>
          <cell r="Y396">
            <v>49795.923329999998</v>
          </cell>
          <cell r="Z396">
            <v>1</v>
          </cell>
          <cell r="AA396">
            <v>34296.275000000001</v>
          </cell>
          <cell r="AB396">
            <v>4</v>
          </cell>
          <cell r="AC396">
            <v>57674.32</v>
          </cell>
          <cell r="AD396">
            <v>1</v>
          </cell>
          <cell r="AE396">
            <v>56902.67</v>
          </cell>
          <cell r="AF396">
            <v>2</v>
          </cell>
          <cell r="AG396">
            <v>45546.49</v>
          </cell>
          <cell r="AH396">
            <v>0</v>
          </cell>
        </row>
        <row r="397">
          <cell r="B397" t="str">
            <v>w.244.2.2</v>
          </cell>
          <cell r="C397" t="str">
            <v>w.244.2.2</v>
          </cell>
          <cell r="D397">
            <v>6</v>
          </cell>
          <cell r="E397" t="str">
            <v>Apparate</v>
          </cell>
          <cell r="F397" t="str">
            <v>Apparate</v>
          </cell>
          <cell r="G397" t="str">
            <v>Appareils</v>
          </cell>
          <cell r="H397" t="str">
            <v>Appareils</v>
          </cell>
          <cell r="I397" t="str">
            <v>Apparecchi</v>
          </cell>
          <cell r="J397" t="str">
            <v>Apparecchi</v>
          </cell>
          <cell r="K397" t="str">
            <v>gl</v>
          </cell>
          <cell r="L397" t="str">
            <v>gl</v>
          </cell>
          <cell r="M397" t="str">
            <v>gl</v>
          </cell>
          <cell r="N397" t="e">
            <v>#N/A</v>
          </cell>
          <cell r="O397">
            <v>37787.338129999996</v>
          </cell>
          <cell r="P397">
            <v>23</v>
          </cell>
          <cell r="Q397">
            <v>47073.609409999997</v>
          </cell>
          <cell r="R397">
            <v>2</v>
          </cell>
          <cell r="S397">
            <v>35949.123330000002</v>
          </cell>
          <cell r="T397">
            <v>5</v>
          </cell>
          <cell r="U397">
            <v>34666.79333</v>
          </cell>
          <cell r="V397">
            <v>2</v>
          </cell>
          <cell r="W397">
            <v>38975.89286</v>
          </cell>
          <cell r="X397">
            <v>7</v>
          </cell>
          <cell r="Y397">
            <v>33609.660000000003</v>
          </cell>
          <cell r="Z397">
            <v>2</v>
          </cell>
          <cell r="AA397">
            <v>28093.11</v>
          </cell>
          <cell r="AB397">
            <v>4</v>
          </cell>
          <cell r="AC397">
            <v>44837.95</v>
          </cell>
          <cell r="AD397">
            <v>1</v>
          </cell>
          <cell r="AE397">
            <v>44599.93</v>
          </cell>
          <cell r="AF397">
            <v>2</v>
          </cell>
          <cell r="AG397">
            <v>48262.36</v>
          </cell>
          <cell r="AH397">
            <v>0</v>
          </cell>
        </row>
        <row r="398">
          <cell r="B398" t="str">
            <v>w.244.2.5</v>
          </cell>
          <cell r="C398" t="str">
            <v>w.244.2.5</v>
          </cell>
          <cell r="D398">
            <v>6</v>
          </cell>
          <cell r="E398" t="str">
            <v>Transport und Montage</v>
          </cell>
          <cell r="F398" t="str">
            <v>Transport und Montage</v>
          </cell>
          <cell r="G398" t="str">
            <v>Transport et montage</v>
          </cell>
          <cell r="H398" t="str">
            <v>Transport et montage</v>
          </cell>
          <cell r="I398" t="str">
            <v>Trasporto e montaggio</v>
          </cell>
          <cell r="J398" t="str">
            <v>Trasporto e montaggio</v>
          </cell>
          <cell r="K398" t="str">
            <v>gl</v>
          </cell>
          <cell r="L398" t="str">
            <v>gl</v>
          </cell>
          <cell r="M398" t="str">
            <v>gl</v>
          </cell>
          <cell r="N398" t="e">
            <v>#N/A</v>
          </cell>
          <cell r="O398">
            <v>52161.78024</v>
          </cell>
          <cell r="P398">
            <v>21</v>
          </cell>
          <cell r="Q398">
            <v>66669.014039999995</v>
          </cell>
          <cell r="R398">
            <v>2</v>
          </cell>
          <cell r="S398">
            <v>56122.921999999999</v>
          </cell>
          <cell r="T398">
            <v>4</v>
          </cell>
          <cell r="U398">
            <v>45995</v>
          </cell>
          <cell r="V398">
            <v>1</v>
          </cell>
          <cell r="W398">
            <v>53101.14286</v>
          </cell>
          <cell r="X398">
            <v>7</v>
          </cell>
          <cell r="Y398">
            <v>42332.23</v>
          </cell>
          <cell r="Z398">
            <v>2</v>
          </cell>
          <cell r="AA398">
            <v>31852.724999999999</v>
          </cell>
          <cell r="AB398">
            <v>4</v>
          </cell>
          <cell r="AC398">
            <v>61681.55</v>
          </cell>
          <cell r="AD398">
            <v>1</v>
          </cell>
          <cell r="AE398">
            <v>60505.48</v>
          </cell>
          <cell r="AF398">
            <v>2</v>
          </cell>
          <cell r="AG398">
            <v>69630.960000000006</v>
          </cell>
          <cell r="AH398">
            <v>0</v>
          </cell>
        </row>
        <row r="399">
          <cell r="B399" t="str">
            <v>w.244.2.6</v>
          </cell>
          <cell r="C399" t="str">
            <v>w.244.2.6</v>
          </cell>
          <cell r="D399">
            <v>6</v>
          </cell>
          <cell r="E399" t="str">
            <v>Isolierungen</v>
          </cell>
          <cell r="F399" t="str">
            <v>Isolierungen</v>
          </cell>
          <cell r="G399" t="str">
            <v>Isolations</v>
          </cell>
          <cell r="H399" t="str">
            <v>Isolations</v>
          </cell>
          <cell r="I399" t="str">
            <v>Isolamenti</v>
          </cell>
          <cell r="J399" t="str">
            <v>Isolamenti</v>
          </cell>
          <cell r="K399" t="str">
            <v>gl</v>
          </cell>
          <cell r="L399" t="str">
            <v>gl</v>
          </cell>
          <cell r="M399" t="str">
            <v>gl</v>
          </cell>
          <cell r="N399" t="e">
            <v>#N/A</v>
          </cell>
          <cell r="O399">
            <v>22377.589209999998</v>
          </cell>
          <cell r="P399">
            <v>11</v>
          </cell>
          <cell r="Q399">
            <v>19427.52</v>
          </cell>
          <cell r="R399">
            <v>1</v>
          </cell>
          <cell r="S399">
            <v>19939.759999999998</v>
          </cell>
          <cell r="T399">
            <v>1</v>
          </cell>
          <cell r="U399">
            <v>23090</v>
          </cell>
          <cell r="V399">
            <v>1</v>
          </cell>
          <cell r="W399">
            <v>24259.759999999998</v>
          </cell>
          <cell r="X399">
            <v>5</v>
          </cell>
          <cell r="Y399">
            <v>32344.5</v>
          </cell>
          <cell r="Z399">
            <v>0</v>
          </cell>
          <cell r="AA399">
            <v>13434.336670000001</v>
          </cell>
          <cell r="AB399">
            <v>3</v>
          </cell>
          <cell r="AC399" t="e">
            <v>#N/A</v>
          </cell>
          <cell r="AD399" t="e">
            <v>#N/A</v>
          </cell>
          <cell r="AE399">
            <v>19427.52</v>
          </cell>
          <cell r="AF399">
            <v>1</v>
          </cell>
          <cell r="AG399">
            <v>19427.52</v>
          </cell>
          <cell r="AH399">
            <v>0</v>
          </cell>
        </row>
        <row r="400">
          <cell r="B400">
            <v>464</v>
          </cell>
          <cell r="C400" t="str">
            <v>464</v>
          </cell>
          <cell r="D400">
            <v>4</v>
          </cell>
          <cell r="E400" t="str">
            <v>Luftleitungen</v>
          </cell>
          <cell r="F400" t="str">
            <v>Luftleitungen</v>
          </cell>
          <cell r="G400" t="str">
            <v>Canaux de ventilation</v>
          </cell>
          <cell r="H400" t="str">
            <v>Canaux de ventilation</v>
          </cell>
          <cell r="I400" t="str">
            <v>Canali di ventilazione</v>
          </cell>
          <cell r="J400" t="str">
            <v>Canali di ventilazione</v>
          </cell>
          <cell r="K400"/>
          <cell r="L400"/>
          <cell r="M400"/>
          <cell r="N400"/>
          <cell r="O400">
            <v>45712.67383</v>
          </cell>
          <cell r="P400">
            <v>22</v>
          </cell>
          <cell r="Q400">
            <v>47700.083460000002</v>
          </cell>
          <cell r="R400">
            <v>2</v>
          </cell>
          <cell r="S400">
            <v>47937.701999999997</v>
          </cell>
          <cell r="T400">
            <v>4</v>
          </cell>
          <cell r="U400">
            <v>48177.86333</v>
          </cell>
          <cell r="V400">
            <v>2</v>
          </cell>
          <cell r="W400">
            <v>46552.057139999997</v>
          </cell>
          <cell r="X400">
            <v>7</v>
          </cell>
          <cell r="Y400">
            <v>36421.952499999999</v>
          </cell>
          <cell r="Z400">
            <v>2</v>
          </cell>
          <cell r="AA400">
            <v>43609.282500000001</v>
          </cell>
          <cell r="AB400">
            <v>4</v>
          </cell>
          <cell r="AC400">
            <v>51715.040000000001</v>
          </cell>
          <cell r="AD400">
            <v>1</v>
          </cell>
          <cell r="AE400">
            <v>45861.754999999997</v>
          </cell>
          <cell r="AF400">
            <v>2</v>
          </cell>
          <cell r="AG400">
            <v>48583.51</v>
          </cell>
          <cell r="AH400">
            <v>0</v>
          </cell>
        </row>
        <row r="401">
          <cell r="B401">
            <v>244.1</v>
          </cell>
          <cell r="C401" t="str">
            <v>244.1</v>
          </cell>
          <cell r="D401">
            <v>6</v>
          </cell>
          <cell r="E401" t="str">
            <v>Luftleitungen</v>
          </cell>
          <cell r="F401" t="str">
            <v>Luftleitungen</v>
          </cell>
          <cell r="G401" t="str">
            <v>Canaux</v>
          </cell>
          <cell r="H401" t="str">
            <v>Canaux</v>
          </cell>
          <cell r="I401" t="str">
            <v>Canali</v>
          </cell>
          <cell r="J401" t="str">
            <v>Canali</v>
          </cell>
          <cell r="K401" t="str">
            <v>gl</v>
          </cell>
          <cell r="L401" t="str">
            <v>gl</v>
          </cell>
          <cell r="M401" t="str">
            <v>gl</v>
          </cell>
          <cell r="N401" t="e">
            <v>#N/A</v>
          </cell>
          <cell r="O401">
            <v>45712.67383</v>
          </cell>
          <cell r="P401">
            <v>22</v>
          </cell>
          <cell r="Q401">
            <v>47700.083460000002</v>
          </cell>
          <cell r="R401">
            <v>2</v>
          </cell>
          <cell r="S401">
            <v>47937.701999999997</v>
          </cell>
          <cell r="T401">
            <v>4</v>
          </cell>
          <cell r="U401">
            <v>48177.86333</v>
          </cell>
          <cell r="V401">
            <v>2</v>
          </cell>
          <cell r="W401">
            <v>46552.057139999997</v>
          </cell>
          <cell r="X401">
            <v>7</v>
          </cell>
          <cell r="Y401">
            <v>36421.952499999999</v>
          </cell>
          <cell r="Z401">
            <v>2</v>
          </cell>
          <cell r="AA401">
            <v>43609.282500000001</v>
          </cell>
          <cell r="AB401">
            <v>4</v>
          </cell>
          <cell r="AC401">
            <v>51715.040000000001</v>
          </cell>
          <cell r="AD401">
            <v>1</v>
          </cell>
          <cell r="AE401">
            <v>45861.754999999997</v>
          </cell>
          <cell r="AF401">
            <v>2</v>
          </cell>
          <cell r="AG401">
            <v>48583.51</v>
          </cell>
          <cell r="AH401">
            <v>0</v>
          </cell>
        </row>
        <row r="402">
          <cell r="B402">
            <v>465.46600000000001</v>
          </cell>
          <cell r="C402" t="str">
            <v>465.466</v>
          </cell>
          <cell r="D402">
            <v>4</v>
          </cell>
          <cell r="E402" t="str">
            <v>Luftdurchlässe und Armaturen</v>
          </cell>
          <cell r="F402" t="str">
            <v>Luftdurchlässe und Armaturen</v>
          </cell>
          <cell r="G402" t="str">
            <v>Ventilation: accessoires</v>
          </cell>
          <cell r="H402" t="str">
            <v>Ventilation: accessoires</v>
          </cell>
          <cell r="I402" t="str">
            <v>Ventilazione: accessori</v>
          </cell>
          <cell r="J402" t="str">
            <v>Ventilazione: accessori</v>
          </cell>
          <cell r="K402"/>
          <cell r="L402"/>
          <cell r="M402"/>
          <cell r="N402"/>
          <cell r="O402">
            <v>22222.264569999999</v>
          </cell>
          <cell r="P402">
            <v>24</v>
          </cell>
          <cell r="Q402">
            <v>22612.253530000002</v>
          </cell>
          <cell r="R402">
            <v>2</v>
          </cell>
          <cell r="S402">
            <v>22936.365000000002</v>
          </cell>
          <cell r="T402">
            <v>5</v>
          </cell>
          <cell r="U402">
            <v>20893.083330000001</v>
          </cell>
          <cell r="V402">
            <v>2</v>
          </cell>
          <cell r="W402">
            <v>23912.495709999999</v>
          </cell>
          <cell r="X402">
            <v>7</v>
          </cell>
          <cell r="Y402">
            <v>18878.174999999999</v>
          </cell>
          <cell r="Z402">
            <v>2</v>
          </cell>
          <cell r="AA402">
            <v>17242.599999999999</v>
          </cell>
          <cell r="AB402">
            <v>4</v>
          </cell>
          <cell r="AC402">
            <v>34739.79</v>
          </cell>
          <cell r="AD402">
            <v>2</v>
          </cell>
          <cell r="AE402">
            <v>22147.74</v>
          </cell>
          <cell r="AF402">
            <v>2</v>
          </cell>
          <cell r="AG402">
            <v>22835.48</v>
          </cell>
          <cell r="AH402">
            <v>0</v>
          </cell>
        </row>
        <row r="403">
          <cell r="B403">
            <v>244.2</v>
          </cell>
          <cell r="C403" t="str">
            <v>244.2</v>
          </cell>
          <cell r="D403">
            <v>6</v>
          </cell>
          <cell r="E403" t="str">
            <v>Luftdurchlässe, Armaturen</v>
          </cell>
          <cell r="F403" t="str">
            <v>Luftdurchlässe, Armaturen</v>
          </cell>
          <cell r="G403" t="str">
            <v>Grilles et accessoires</v>
          </cell>
          <cell r="H403" t="str">
            <v>Grilles et accessoires</v>
          </cell>
          <cell r="I403" t="str">
            <v>Griglie e accessori</v>
          </cell>
          <cell r="J403" t="str">
            <v>Griglie e accessori</v>
          </cell>
          <cell r="K403" t="str">
            <v>gl</v>
          </cell>
          <cell r="L403" t="str">
            <v>gl</v>
          </cell>
          <cell r="M403" t="str">
            <v>gl</v>
          </cell>
          <cell r="N403" t="e">
            <v>#N/A</v>
          </cell>
          <cell r="O403">
            <v>22222.264569999999</v>
          </cell>
          <cell r="P403">
            <v>24</v>
          </cell>
          <cell r="Q403">
            <v>22612.253530000002</v>
          </cell>
          <cell r="R403">
            <v>2</v>
          </cell>
          <cell r="S403">
            <v>22936.365000000002</v>
          </cell>
          <cell r="T403">
            <v>5</v>
          </cell>
          <cell r="U403">
            <v>20893.083330000001</v>
          </cell>
          <cell r="V403">
            <v>2</v>
          </cell>
          <cell r="W403">
            <v>23912.495709999999</v>
          </cell>
          <cell r="X403">
            <v>7</v>
          </cell>
          <cell r="Y403">
            <v>18878.174999999999</v>
          </cell>
          <cell r="Z403">
            <v>2</v>
          </cell>
          <cell r="AA403">
            <v>17242.599999999999</v>
          </cell>
          <cell r="AB403">
            <v>4</v>
          </cell>
          <cell r="AC403">
            <v>34739.79</v>
          </cell>
          <cell r="AD403">
            <v>2</v>
          </cell>
          <cell r="AE403">
            <v>22147.74</v>
          </cell>
          <cell r="AF403">
            <v>2</v>
          </cell>
          <cell r="AG403">
            <v>22835.48</v>
          </cell>
          <cell r="AH403">
            <v>0</v>
          </cell>
        </row>
        <row r="404">
          <cell r="B404">
            <v>468</v>
          </cell>
          <cell r="C404" t="str">
            <v>468</v>
          </cell>
          <cell r="D404">
            <v>4</v>
          </cell>
          <cell r="E404" t="str">
            <v>Messen, steuern, regeln</v>
          </cell>
          <cell r="F404" t="str">
            <v>Messen, steuern, regeln</v>
          </cell>
          <cell r="G404" t="str">
            <v>Mesure, commande, régulation</v>
          </cell>
          <cell r="H404" t="str">
            <v>Mesure, commande, régulation</v>
          </cell>
          <cell r="I404" t="str">
            <v>Misurazione, comando, regolazione</v>
          </cell>
          <cell r="J404" t="str">
            <v>Misurazione, comando, regolazione</v>
          </cell>
          <cell r="K404"/>
          <cell r="L404"/>
          <cell r="M404"/>
          <cell r="N404"/>
          <cell r="O404">
            <v>3051.8461229999998</v>
          </cell>
          <cell r="P404">
            <v>20</v>
          </cell>
          <cell r="Q404">
            <v>2946.453661</v>
          </cell>
          <cell r="R404">
            <v>2</v>
          </cell>
          <cell r="S404">
            <v>2964.6280000000002</v>
          </cell>
          <cell r="T404">
            <v>4</v>
          </cell>
          <cell r="U404">
            <v>3205.6333330000002</v>
          </cell>
          <cell r="V404">
            <v>2</v>
          </cell>
          <cell r="W404">
            <v>3483.45</v>
          </cell>
          <cell r="X404">
            <v>6</v>
          </cell>
          <cell r="Y404">
            <v>3003.5349999999999</v>
          </cell>
          <cell r="Z404">
            <v>1</v>
          </cell>
          <cell r="AA404">
            <v>2894.9450000000002</v>
          </cell>
          <cell r="AB404">
            <v>4</v>
          </cell>
          <cell r="AC404">
            <v>2294.2399999999998</v>
          </cell>
          <cell r="AD404">
            <v>1</v>
          </cell>
          <cell r="AE404">
            <v>2863.2249999999999</v>
          </cell>
          <cell r="AF404">
            <v>2</v>
          </cell>
          <cell r="AG404">
            <v>2986.45</v>
          </cell>
          <cell r="AH404">
            <v>0</v>
          </cell>
        </row>
        <row r="405">
          <cell r="B405">
            <v>244.3</v>
          </cell>
          <cell r="C405" t="str">
            <v>244.3</v>
          </cell>
          <cell r="D405">
            <v>6</v>
          </cell>
          <cell r="E405" t="str">
            <v>Steuerung</v>
          </cell>
          <cell r="F405" t="str">
            <v>Steuerung</v>
          </cell>
          <cell r="G405" t="str">
            <v>Régulation</v>
          </cell>
          <cell r="H405" t="str">
            <v>Régulation</v>
          </cell>
          <cell r="I405" t="str">
            <v>Regolazione</v>
          </cell>
          <cell r="J405" t="str">
            <v>Regolazione</v>
          </cell>
          <cell r="K405" t="str">
            <v>gl</v>
          </cell>
          <cell r="L405" t="str">
            <v>gl</v>
          </cell>
          <cell r="M405" t="str">
            <v>gl</v>
          </cell>
          <cell r="N405" t="e">
            <v>#N/A</v>
          </cell>
          <cell r="O405">
            <v>3051.8461229999998</v>
          </cell>
          <cell r="P405">
            <v>20</v>
          </cell>
          <cell r="Q405">
            <v>2946.453661</v>
          </cell>
          <cell r="R405">
            <v>2</v>
          </cell>
          <cell r="S405">
            <v>2964.6280000000002</v>
          </cell>
          <cell r="T405">
            <v>4</v>
          </cell>
          <cell r="U405">
            <v>3205.6333330000002</v>
          </cell>
          <cell r="V405">
            <v>2</v>
          </cell>
          <cell r="W405">
            <v>3483.45</v>
          </cell>
          <cell r="X405">
            <v>6</v>
          </cell>
          <cell r="Y405">
            <v>3003.5349999999999</v>
          </cell>
          <cell r="Z405">
            <v>1</v>
          </cell>
          <cell r="AA405">
            <v>2894.9450000000002</v>
          </cell>
          <cell r="AB405">
            <v>4</v>
          </cell>
          <cell r="AC405">
            <v>2294.2399999999998</v>
          </cell>
          <cell r="AD405">
            <v>1</v>
          </cell>
          <cell r="AE405">
            <v>2863.2249999999999</v>
          </cell>
          <cell r="AF405">
            <v>2</v>
          </cell>
          <cell r="AG405">
            <v>2986.45</v>
          </cell>
          <cell r="AH405">
            <v>0</v>
          </cell>
        </row>
        <row r="406">
          <cell r="B406">
            <v>469.1</v>
          </cell>
          <cell r="C406" t="str">
            <v>469.1</v>
          </cell>
          <cell r="D406">
            <v>4</v>
          </cell>
          <cell r="E406" t="str">
            <v>Brandschutzklappe</v>
          </cell>
          <cell r="F406" t="str">
            <v>Brandschutzklappe</v>
          </cell>
          <cell r="G406" t="str">
            <v>Clapet coupe-feu</v>
          </cell>
          <cell r="H406" t="str">
            <v>Clapet coupe-feu</v>
          </cell>
          <cell r="I406" t="str">
            <v>Serranda tagliafouco</v>
          </cell>
          <cell r="J406" t="str">
            <v>Serranda tagliafouco</v>
          </cell>
          <cell r="K406"/>
          <cell r="L406"/>
          <cell r="M406"/>
          <cell r="N406"/>
          <cell r="O406">
            <v>14079.92418</v>
          </cell>
          <cell r="P406">
            <v>22</v>
          </cell>
          <cell r="Q406">
            <v>9804.9261869999991</v>
          </cell>
          <cell r="R406">
            <v>2</v>
          </cell>
          <cell r="S406">
            <v>11311.433999999999</v>
          </cell>
          <cell r="T406">
            <v>4</v>
          </cell>
          <cell r="U406">
            <v>17201.983329999999</v>
          </cell>
          <cell r="V406">
            <v>2</v>
          </cell>
          <cell r="W406">
            <v>18548.365000000002</v>
          </cell>
          <cell r="X406">
            <v>6</v>
          </cell>
          <cell r="Y406">
            <v>13633.47</v>
          </cell>
          <cell r="Z406">
            <v>2</v>
          </cell>
          <cell r="AA406">
            <v>13025.834999999999</v>
          </cell>
          <cell r="AB406">
            <v>4</v>
          </cell>
          <cell r="AC406">
            <v>20955.09</v>
          </cell>
          <cell r="AD406">
            <v>2</v>
          </cell>
          <cell r="AE406">
            <v>10368.74</v>
          </cell>
          <cell r="AF406">
            <v>2</v>
          </cell>
          <cell r="AG406">
            <v>9533.98</v>
          </cell>
          <cell r="AH406">
            <v>0</v>
          </cell>
        </row>
        <row r="407">
          <cell r="B407">
            <v>244.4</v>
          </cell>
          <cell r="C407" t="str">
            <v>244.4</v>
          </cell>
          <cell r="D407">
            <v>6</v>
          </cell>
          <cell r="E407" t="str">
            <v>Brandschutzklappe</v>
          </cell>
          <cell r="F407" t="str">
            <v>Brandschutzklappe</v>
          </cell>
          <cell r="G407" t="str">
            <v>Clapet coupe-feu</v>
          </cell>
          <cell r="H407" t="str">
            <v>Clapet coupe-feu</v>
          </cell>
          <cell r="I407" t="str">
            <v>Serranda tagliafuoco</v>
          </cell>
          <cell r="J407" t="str">
            <v>Serranda tagliafuoco</v>
          </cell>
          <cell r="K407" t="str">
            <v>gl</v>
          </cell>
          <cell r="L407" t="str">
            <v>gl</v>
          </cell>
          <cell r="M407" t="str">
            <v>gl</v>
          </cell>
          <cell r="N407" t="e">
            <v>#N/A</v>
          </cell>
          <cell r="O407">
            <v>14079.92418</v>
          </cell>
          <cell r="P407">
            <v>22</v>
          </cell>
          <cell r="Q407">
            <v>9804.9261869999991</v>
          </cell>
          <cell r="R407">
            <v>2</v>
          </cell>
          <cell r="S407">
            <v>11311.433999999999</v>
          </cell>
          <cell r="T407">
            <v>4</v>
          </cell>
          <cell r="U407">
            <v>17201.983329999999</v>
          </cell>
          <cell r="V407">
            <v>2</v>
          </cell>
          <cell r="W407">
            <v>18548.365000000002</v>
          </cell>
          <cell r="X407">
            <v>6</v>
          </cell>
          <cell r="Y407">
            <v>13633.47</v>
          </cell>
          <cell r="Z407">
            <v>2</v>
          </cell>
          <cell r="AA407">
            <v>13025.834999999999</v>
          </cell>
          <cell r="AB407">
            <v>4</v>
          </cell>
          <cell r="AC407">
            <v>20955.09</v>
          </cell>
          <cell r="AD407">
            <v>2</v>
          </cell>
          <cell r="AE407">
            <v>10368.74</v>
          </cell>
          <cell r="AF407">
            <v>2</v>
          </cell>
          <cell r="AG407">
            <v>9533.98</v>
          </cell>
          <cell r="AH407">
            <v>0</v>
          </cell>
        </row>
        <row r="408">
          <cell r="B408" t="str">
            <v>251.n</v>
          </cell>
          <cell r="C408" t="str">
            <v>251.n</v>
          </cell>
          <cell r="D408">
            <v>4</v>
          </cell>
          <cell r="E408" t="str">
            <v>Allgemeine Sanitärapparate</v>
          </cell>
          <cell r="F408" t="str">
            <v>Allgemeine Sanitärapparate</v>
          </cell>
          <cell r="G408" t="str">
            <v>Appareils sanitaires courants</v>
          </cell>
          <cell r="H408" t="str">
            <v>Appareils sanitaires courants</v>
          </cell>
          <cell r="I408" t="str">
            <v>Apparecchi sanitari usuali</v>
          </cell>
          <cell r="J408" t="str">
            <v>Apparecchi sanitari usuali</v>
          </cell>
          <cell r="K408"/>
          <cell r="L408"/>
          <cell r="M408"/>
          <cell r="N408"/>
          <cell r="O408">
            <v>67826.644939999998</v>
          </cell>
          <cell r="P408">
            <v>44</v>
          </cell>
          <cell r="Q408">
            <v>79666.231100000005</v>
          </cell>
          <cell r="R408">
            <v>10</v>
          </cell>
          <cell r="S408">
            <v>67463.536999999997</v>
          </cell>
          <cell r="T408">
            <v>10</v>
          </cell>
          <cell r="U408">
            <v>68626.115000000005</v>
          </cell>
          <cell r="V408">
            <v>6</v>
          </cell>
          <cell r="W408">
            <v>65262.447500000002</v>
          </cell>
          <cell r="X408">
            <v>10</v>
          </cell>
          <cell r="Y408">
            <v>65739.902140000006</v>
          </cell>
          <cell r="Z408">
            <v>5</v>
          </cell>
          <cell r="AA408">
            <v>59119.152499999997</v>
          </cell>
          <cell r="AB408">
            <v>2</v>
          </cell>
          <cell r="AC408">
            <v>54617.775000000001</v>
          </cell>
          <cell r="AD408">
            <v>1</v>
          </cell>
          <cell r="AE408">
            <v>86415.834170000002</v>
          </cell>
          <cell r="AF408">
            <v>6</v>
          </cell>
          <cell r="AG408">
            <v>76422.644</v>
          </cell>
          <cell r="AH408">
            <v>4</v>
          </cell>
        </row>
        <row r="409">
          <cell r="B409">
            <v>251.1</v>
          </cell>
          <cell r="C409" t="str">
            <v>251.1</v>
          </cell>
          <cell r="D409">
            <v>6</v>
          </cell>
          <cell r="E409" t="str">
            <v>Lieferung Sanitärapparate NEU</v>
          </cell>
          <cell r="F409" t="str">
            <v>Lieferung Sanitärapparate NEU</v>
          </cell>
          <cell r="G409" t="str">
            <v>Fourniture des appareils sanitaires NOUVEAU</v>
          </cell>
          <cell r="H409" t="str">
            <v>Fourniture des appareils sanitaires NOUVEAU</v>
          </cell>
          <cell r="I409" t="str">
            <v>Fornitura degli apparecchi sanitari NUOVO</v>
          </cell>
          <cell r="J409" t="str">
            <v>Fornitura degli apparecchi sanitari NUOVO</v>
          </cell>
          <cell r="K409" t="str">
            <v>gl</v>
          </cell>
          <cell r="L409" t="str">
            <v>gl</v>
          </cell>
          <cell r="M409" t="str">
            <v>gl</v>
          </cell>
          <cell r="N409" t="e">
            <v>#N/A</v>
          </cell>
          <cell r="O409">
            <v>108193.3037</v>
          </cell>
          <cell r="P409">
            <v>44</v>
          </cell>
          <cell r="Q409">
            <v>121823.02340000001</v>
          </cell>
          <cell r="R409">
            <v>10</v>
          </cell>
          <cell r="S409">
            <v>106592.89200000001</v>
          </cell>
          <cell r="T409">
            <v>10</v>
          </cell>
          <cell r="U409">
            <v>112018.97169999999</v>
          </cell>
          <cell r="V409">
            <v>6</v>
          </cell>
          <cell r="W409">
            <v>105169.31200000001</v>
          </cell>
          <cell r="X409">
            <v>10</v>
          </cell>
          <cell r="Y409">
            <v>107235.8671</v>
          </cell>
          <cell r="Z409">
            <v>5</v>
          </cell>
          <cell r="AA409">
            <v>97238.622499999998</v>
          </cell>
          <cell r="AB409">
            <v>2</v>
          </cell>
          <cell r="AC409">
            <v>88212.75</v>
          </cell>
          <cell r="AD409">
            <v>1</v>
          </cell>
          <cell r="AE409">
            <v>129267.6833</v>
          </cell>
          <cell r="AF409">
            <v>6</v>
          </cell>
          <cell r="AG409">
            <v>118245.42</v>
          </cell>
          <cell r="AH409">
            <v>4</v>
          </cell>
        </row>
        <row r="410">
          <cell r="B410" t="str">
            <v>251.2.n</v>
          </cell>
          <cell r="C410" t="str">
            <v>251.2.n</v>
          </cell>
          <cell r="D410">
            <v>6</v>
          </cell>
          <cell r="E410" t="str">
            <v>Montage Sanitärapparate</v>
          </cell>
          <cell r="F410" t="str">
            <v>Montage Sanitärapparate</v>
          </cell>
          <cell r="G410" t="str">
            <v>Montage des appareils sanitaires</v>
          </cell>
          <cell r="H410" t="str">
            <v>Montage des appareils sanitaires</v>
          </cell>
          <cell r="I410" t="str">
            <v>Montaggio degli apparecchi sanitari</v>
          </cell>
          <cell r="J410" t="str">
            <v>Montaggio degli apparecchi sanitari</v>
          </cell>
          <cell r="K410" t="str">
            <v>gl</v>
          </cell>
          <cell r="L410" t="str">
            <v>gl</v>
          </cell>
          <cell r="M410" t="str">
            <v>gl</v>
          </cell>
          <cell r="N410" t="e">
            <v>#N/A</v>
          </cell>
          <cell r="O410">
            <v>27459.986219999999</v>
          </cell>
          <cell r="P410">
            <v>44</v>
          </cell>
          <cell r="Q410">
            <v>37509.438800000004</v>
          </cell>
          <cell r="R410">
            <v>10</v>
          </cell>
          <cell r="S410">
            <v>28334.182000000001</v>
          </cell>
          <cell r="T410">
            <v>10</v>
          </cell>
          <cell r="U410">
            <v>25233.258330000001</v>
          </cell>
          <cell r="V410">
            <v>6</v>
          </cell>
          <cell r="W410">
            <v>25355.582999999999</v>
          </cell>
          <cell r="X410">
            <v>10</v>
          </cell>
          <cell r="Y410">
            <v>24243.937140000002</v>
          </cell>
          <cell r="Z410">
            <v>5</v>
          </cell>
          <cell r="AA410">
            <v>20999.682499999999</v>
          </cell>
          <cell r="AB410">
            <v>2</v>
          </cell>
          <cell r="AC410">
            <v>21022.799999999999</v>
          </cell>
          <cell r="AD410">
            <v>1</v>
          </cell>
          <cell r="AE410">
            <v>43563.985000000001</v>
          </cell>
          <cell r="AF410">
            <v>6</v>
          </cell>
          <cell r="AG410">
            <v>34599.868000000002</v>
          </cell>
          <cell r="AH410">
            <v>4</v>
          </cell>
        </row>
        <row r="411">
          <cell r="B411">
            <v>470</v>
          </cell>
          <cell r="C411" t="str">
            <v>470</v>
          </cell>
          <cell r="D411">
            <v>4</v>
          </cell>
          <cell r="E411" t="str">
            <v>Lüftung: Arbeitskräfte</v>
          </cell>
          <cell r="F411" t="str">
            <v>Lüftung: Arbeitskräfte</v>
          </cell>
          <cell r="G411" t="str">
            <v>Ventilation: main doeuvre</v>
          </cell>
          <cell r="H411" t="str">
            <v>Ventilation: main doeuvre</v>
          </cell>
          <cell r="I411" t="str">
            <v>Ventilazione: mano dopera</v>
          </cell>
          <cell r="J411" t="str">
            <v>Ventilazione: mano dopera</v>
          </cell>
          <cell r="K411"/>
          <cell r="L411"/>
          <cell r="M411"/>
          <cell r="N411"/>
          <cell r="O411">
            <v>51508.425199999998</v>
          </cell>
          <cell r="P411">
            <v>23</v>
          </cell>
          <cell r="Q411">
            <v>66850.670069999993</v>
          </cell>
          <cell r="R411">
            <v>2</v>
          </cell>
          <cell r="S411">
            <v>49587.146000000001</v>
          </cell>
          <cell r="T411">
            <v>4</v>
          </cell>
          <cell r="U411">
            <v>51215</v>
          </cell>
          <cell r="V411">
            <v>2</v>
          </cell>
          <cell r="W411">
            <v>46471.221429999998</v>
          </cell>
          <cell r="X411">
            <v>7</v>
          </cell>
          <cell r="Y411">
            <v>50133.595000000001</v>
          </cell>
          <cell r="Z411">
            <v>2</v>
          </cell>
          <cell r="AA411">
            <v>42093.172500000001</v>
          </cell>
          <cell r="AB411">
            <v>4</v>
          </cell>
          <cell r="AC411">
            <v>42375</v>
          </cell>
          <cell r="AD411">
            <v>2</v>
          </cell>
          <cell r="AE411">
            <v>60392.18</v>
          </cell>
          <cell r="AF411">
            <v>2</v>
          </cell>
          <cell r="AG411">
            <v>69954.36</v>
          </cell>
          <cell r="AH411">
            <v>0</v>
          </cell>
        </row>
        <row r="412">
          <cell r="B412">
            <v>244.5</v>
          </cell>
          <cell r="C412" t="str">
            <v>244.5</v>
          </cell>
          <cell r="D412">
            <v>6</v>
          </cell>
          <cell r="E412" t="str">
            <v>Transport und Montage</v>
          </cell>
          <cell r="F412" t="str">
            <v>Transport und Montage</v>
          </cell>
          <cell r="G412" t="str">
            <v>Transport et montage</v>
          </cell>
          <cell r="H412" t="str">
            <v>Transport et montage</v>
          </cell>
          <cell r="I412" t="str">
            <v>Trasporto e montaggio</v>
          </cell>
          <cell r="J412" t="str">
            <v>Trasporto e montaggio</v>
          </cell>
          <cell r="K412" t="str">
            <v>gl</v>
          </cell>
          <cell r="L412" t="str">
            <v>gl</v>
          </cell>
          <cell r="M412" t="str">
            <v>gl</v>
          </cell>
          <cell r="N412" t="e">
            <v>#N/A</v>
          </cell>
          <cell r="O412">
            <v>51508.425199999998</v>
          </cell>
          <cell r="P412">
            <v>23</v>
          </cell>
          <cell r="Q412">
            <v>66850.670069999993</v>
          </cell>
          <cell r="R412">
            <v>2</v>
          </cell>
          <cell r="S412">
            <v>49587.146000000001</v>
          </cell>
          <cell r="T412">
            <v>4</v>
          </cell>
          <cell r="U412">
            <v>51215</v>
          </cell>
          <cell r="V412">
            <v>2</v>
          </cell>
          <cell r="W412">
            <v>46471.221429999998</v>
          </cell>
          <cell r="X412">
            <v>7</v>
          </cell>
          <cell r="Y412">
            <v>50133.595000000001</v>
          </cell>
          <cell r="Z412">
            <v>2</v>
          </cell>
          <cell r="AA412">
            <v>42093.172500000001</v>
          </cell>
          <cell r="AB412">
            <v>4</v>
          </cell>
          <cell r="AC412">
            <v>42375</v>
          </cell>
          <cell r="AD412">
            <v>2</v>
          </cell>
          <cell r="AE412">
            <v>60392.18</v>
          </cell>
          <cell r="AF412">
            <v>2</v>
          </cell>
          <cell r="AG412">
            <v>69954.36</v>
          </cell>
          <cell r="AH412">
            <v>0</v>
          </cell>
        </row>
        <row r="413">
          <cell r="B413">
            <v>481.6</v>
          </cell>
          <cell r="C413" t="str">
            <v>481.6</v>
          </cell>
          <cell r="D413">
            <v>4</v>
          </cell>
          <cell r="E413" t="str">
            <v>Dämmung von Lüftungsanlagen</v>
          </cell>
          <cell r="F413" t="str">
            <v>Dämmung von Lüftungsanlagen</v>
          </cell>
          <cell r="G413" t="str">
            <v>Isolation dinstallation ventilation</v>
          </cell>
          <cell r="H413" t="str">
            <v>Isolation dinstallation ventilation</v>
          </cell>
          <cell r="I413" t="str">
            <v>Isolamento di impianti ventilazione</v>
          </cell>
          <cell r="J413" t="str">
            <v>Isolamento di impianti ventilazione</v>
          </cell>
          <cell r="K413"/>
          <cell r="L413"/>
          <cell r="M413"/>
          <cell r="N413"/>
          <cell r="O413">
            <v>53943.266640000002</v>
          </cell>
          <cell r="P413">
            <v>23</v>
          </cell>
          <cell r="Q413">
            <v>38421.300730000003</v>
          </cell>
          <cell r="R413">
            <v>2</v>
          </cell>
          <cell r="S413">
            <v>55039.993329999998</v>
          </cell>
          <cell r="T413">
            <v>5</v>
          </cell>
          <cell r="U413">
            <v>51663.42</v>
          </cell>
          <cell r="V413">
            <v>2</v>
          </cell>
          <cell r="W413">
            <v>55574.55429</v>
          </cell>
          <cell r="X413">
            <v>7</v>
          </cell>
          <cell r="Y413">
            <v>58061.56</v>
          </cell>
          <cell r="Z413">
            <v>2</v>
          </cell>
          <cell r="AA413">
            <v>62741.982499999998</v>
          </cell>
          <cell r="AB413">
            <v>4</v>
          </cell>
          <cell r="AC413">
            <v>79095.199999999997</v>
          </cell>
          <cell r="AD413">
            <v>1</v>
          </cell>
          <cell r="AE413">
            <v>40665.934999999998</v>
          </cell>
          <cell r="AF413">
            <v>2</v>
          </cell>
          <cell r="AG413">
            <v>37342.620000000003</v>
          </cell>
          <cell r="AH413">
            <v>0</v>
          </cell>
        </row>
        <row r="414">
          <cell r="B414">
            <v>244.6</v>
          </cell>
          <cell r="C414" t="str">
            <v>244.6</v>
          </cell>
          <cell r="D414">
            <v>6</v>
          </cell>
          <cell r="E414" t="str">
            <v>Dämmung</v>
          </cell>
          <cell r="F414" t="str">
            <v>Dämmung</v>
          </cell>
          <cell r="G414" t="str">
            <v>Isolation</v>
          </cell>
          <cell r="H414" t="str">
            <v>Isolation</v>
          </cell>
          <cell r="I414" t="str">
            <v>Isolazione</v>
          </cell>
          <cell r="J414" t="str">
            <v>Isolazione</v>
          </cell>
          <cell r="K414" t="str">
            <v>gl</v>
          </cell>
          <cell r="L414" t="str">
            <v>gl</v>
          </cell>
          <cell r="M414" t="str">
            <v>gl</v>
          </cell>
          <cell r="N414" t="e">
            <v>#N/A</v>
          </cell>
          <cell r="O414">
            <v>53943.266640000002</v>
          </cell>
          <cell r="P414">
            <v>23</v>
          </cell>
          <cell r="Q414">
            <v>38421.300730000003</v>
          </cell>
          <cell r="R414">
            <v>2</v>
          </cell>
          <cell r="S414">
            <v>55039.993329999998</v>
          </cell>
          <cell r="T414">
            <v>5</v>
          </cell>
          <cell r="U414">
            <v>51663.42</v>
          </cell>
          <cell r="V414">
            <v>2</v>
          </cell>
          <cell r="W414">
            <v>55574.55429</v>
          </cell>
          <cell r="X414">
            <v>7</v>
          </cell>
          <cell r="Y414">
            <v>58061.56</v>
          </cell>
          <cell r="Z414">
            <v>2</v>
          </cell>
          <cell r="AA414">
            <v>62741.982499999998</v>
          </cell>
          <cell r="AB414">
            <v>4</v>
          </cell>
          <cell r="AC414">
            <v>79095.199999999997</v>
          </cell>
          <cell r="AD414">
            <v>1</v>
          </cell>
          <cell r="AE414">
            <v>40665.934999999998</v>
          </cell>
          <cell r="AF414">
            <v>2</v>
          </cell>
          <cell r="AG414">
            <v>37342.620000000003</v>
          </cell>
          <cell r="AH414">
            <v>0</v>
          </cell>
        </row>
        <row r="415">
          <cell r="B415">
            <v>253</v>
          </cell>
          <cell r="C415" t="str">
            <v>253</v>
          </cell>
          <cell r="D415">
            <v>4</v>
          </cell>
          <cell r="E415" t="str">
            <v>Solaranlage</v>
          </cell>
          <cell r="F415" t="str">
            <v>Solaranlage</v>
          </cell>
          <cell r="G415" t="str">
            <v>Instalation solaire</v>
          </cell>
          <cell r="H415" t="str">
            <v>Instalation solaire</v>
          </cell>
          <cell r="I415" t="str">
            <v>Impianto solare</v>
          </cell>
          <cell r="J415" t="str">
            <v>Impianto solare</v>
          </cell>
          <cell r="K415"/>
          <cell r="L415"/>
          <cell r="M415"/>
          <cell r="N415"/>
          <cell r="O415">
            <v>13249.33419</v>
          </cell>
          <cell r="P415">
            <v>43</v>
          </cell>
          <cell r="Q415">
            <v>15607.030119999999</v>
          </cell>
          <cell r="R415">
            <v>9</v>
          </cell>
          <cell r="S415">
            <v>13372.76964</v>
          </cell>
          <cell r="T415">
            <v>10</v>
          </cell>
          <cell r="U415">
            <v>11076.02111</v>
          </cell>
          <cell r="V415">
            <v>6</v>
          </cell>
          <cell r="W415">
            <v>13107.845600000001</v>
          </cell>
          <cell r="X415">
            <v>10</v>
          </cell>
          <cell r="Y415">
            <v>12603.645</v>
          </cell>
          <cell r="Z415">
            <v>5</v>
          </cell>
          <cell r="AA415">
            <v>12690.685460000001</v>
          </cell>
          <cell r="AB415">
            <v>2</v>
          </cell>
          <cell r="AC415">
            <v>12779</v>
          </cell>
          <cell r="AD415">
            <v>1</v>
          </cell>
          <cell r="AE415">
            <v>15464.827139999999</v>
          </cell>
          <cell r="AF415">
            <v>5</v>
          </cell>
          <cell r="AG415">
            <v>15675.36714</v>
          </cell>
          <cell r="AH415">
            <v>4</v>
          </cell>
        </row>
        <row r="416">
          <cell r="B416">
            <v>253.1</v>
          </cell>
          <cell r="C416">
            <v>253.1</v>
          </cell>
          <cell r="D416">
            <v>6</v>
          </cell>
          <cell r="E416" t="str">
            <v>Solaranlage</v>
          </cell>
          <cell r="F416" t="str">
            <v>Solaranlage</v>
          </cell>
          <cell r="G416" t="str">
            <v>Installation solaire</v>
          </cell>
          <cell r="H416" t="str">
            <v>Installation solaire</v>
          </cell>
          <cell r="I416" t="str">
            <v>Impianto solare</v>
          </cell>
          <cell r="J416" t="str">
            <v>Impianto solare</v>
          </cell>
          <cell r="K416" t="str">
            <v>gl</v>
          </cell>
          <cell r="L416" t="str">
            <v>gl</v>
          </cell>
          <cell r="M416" t="str">
            <v>gl</v>
          </cell>
          <cell r="N416" t="e">
            <v>#N/A</v>
          </cell>
          <cell r="O416">
            <v>25242.894069999998</v>
          </cell>
          <cell r="P416">
            <v>40</v>
          </cell>
          <cell r="Q416">
            <v>26778.173770000001</v>
          </cell>
          <cell r="R416">
            <v>8</v>
          </cell>
          <cell r="S416">
            <v>25647.775000000001</v>
          </cell>
          <cell r="T416">
            <v>10</v>
          </cell>
          <cell r="U416">
            <v>22622.45</v>
          </cell>
          <cell r="V416">
            <v>6</v>
          </cell>
          <cell r="W416">
            <v>25806.314439999998</v>
          </cell>
          <cell r="X416">
            <v>9</v>
          </cell>
          <cell r="Y416">
            <v>24554.701669999999</v>
          </cell>
          <cell r="Z416">
            <v>4</v>
          </cell>
          <cell r="AA416">
            <v>24039.137500000001</v>
          </cell>
          <cell r="AB416">
            <v>2</v>
          </cell>
          <cell r="AC416">
            <v>26696</v>
          </cell>
          <cell r="AD416">
            <v>1</v>
          </cell>
          <cell r="AE416">
            <v>26637.337500000001</v>
          </cell>
          <cell r="AF416">
            <v>4</v>
          </cell>
          <cell r="AG416">
            <v>26845.853999999999</v>
          </cell>
          <cell r="AH416">
            <v>4</v>
          </cell>
        </row>
        <row r="417">
          <cell r="B417">
            <v>254.7</v>
          </cell>
          <cell r="C417">
            <v>254.7</v>
          </cell>
          <cell r="D417">
            <v>6</v>
          </cell>
          <cell r="E417" t="str">
            <v>Leitungen Solar</v>
          </cell>
          <cell r="F417" t="str">
            <v>Leitungen Solar</v>
          </cell>
          <cell r="G417" t="str">
            <v>Conduites solaires</v>
          </cell>
          <cell r="H417" t="str">
            <v>Conduites solaires</v>
          </cell>
          <cell r="I417" t="str">
            <v>Condotte solari</v>
          </cell>
          <cell r="J417" t="str">
            <v>Condotte solari</v>
          </cell>
          <cell r="K417" t="str">
            <v>gl</v>
          </cell>
          <cell r="L417" t="str">
            <v>gl</v>
          </cell>
          <cell r="M417" t="str">
            <v>gl</v>
          </cell>
          <cell r="N417" t="e">
            <v>#N/A</v>
          </cell>
          <cell r="O417">
            <v>8024.8140700000004</v>
          </cell>
          <cell r="P417">
            <v>42</v>
          </cell>
          <cell r="Q417">
            <v>11898.52961</v>
          </cell>
          <cell r="R417">
            <v>9</v>
          </cell>
          <cell r="S417">
            <v>8220.4330000000009</v>
          </cell>
          <cell r="T417">
            <v>10</v>
          </cell>
          <cell r="U417">
            <v>6889.0483329999997</v>
          </cell>
          <cell r="V417">
            <v>6</v>
          </cell>
          <cell r="W417">
            <v>7218.3050000000003</v>
          </cell>
          <cell r="X417">
            <v>10</v>
          </cell>
          <cell r="Y417">
            <v>6281.4533330000004</v>
          </cell>
          <cell r="Z417">
            <v>4</v>
          </cell>
          <cell r="AA417">
            <v>6344.6450000000004</v>
          </cell>
          <cell r="AB417">
            <v>2</v>
          </cell>
          <cell r="AC417">
            <v>6753</v>
          </cell>
          <cell r="AD417">
            <v>1</v>
          </cell>
          <cell r="AE417">
            <v>14338.745999999999</v>
          </cell>
          <cell r="AF417">
            <v>5</v>
          </cell>
          <cell r="AG417">
            <v>10725.86</v>
          </cell>
          <cell r="AH417">
            <v>4</v>
          </cell>
        </row>
        <row r="418">
          <cell r="B418">
            <v>255.5</v>
          </cell>
          <cell r="C418">
            <v>255.5</v>
          </cell>
          <cell r="D418">
            <v>6</v>
          </cell>
          <cell r="E418" t="str">
            <v>Isolierungen Solarleitungen</v>
          </cell>
          <cell r="F418" t="str">
            <v>Isolierungen Solarleitungen</v>
          </cell>
          <cell r="G418" t="str">
            <v>Isolation des conduites solaires</v>
          </cell>
          <cell r="H418" t="str">
            <v>Isolation des conduites solaires</v>
          </cell>
          <cell r="I418" t="str">
            <v>Isolamento delle condotte solari</v>
          </cell>
          <cell r="J418" t="str">
            <v>Isolamento delle condotte solari</v>
          </cell>
          <cell r="K418" t="str">
            <v>gl</v>
          </cell>
          <cell r="L418" t="str">
            <v>gl</v>
          </cell>
          <cell r="M418" t="str">
            <v>gl</v>
          </cell>
          <cell r="N418" t="e">
            <v>#N/A</v>
          </cell>
          <cell r="O418">
            <v>5028.7398489999996</v>
          </cell>
          <cell r="P418">
            <v>34</v>
          </cell>
          <cell r="Q418">
            <v>7819.2171719999997</v>
          </cell>
          <cell r="R418">
            <v>8</v>
          </cell>
          <cell r="S418">
            <v>4469.4337500000001</v>
          </cell>
          <cell r="T418">
            <v>8</v>
          </cell>
          <cell r="U418">
            <v>3716.5650000000001</v>
          </cell>
          <cell r="V418">
            <v>6</v>
          </cell>
          <cell r="W418">
            <v>3876.0433330000001</v>
          </cell>
          <cell r="X418">
            <v>6</v>
          </cell>
          <cell r="Y418">
            <v>4160.3474999999999</v>
          </cell>
          <cell r="Z418">
            <v>3</v>
          </cell>
          <cell r="AA418">
            <v>6020.8033329999998</v>
          </cell>
          <cell r="AB418">
            <v>2</v>
          </cell>
          <cell r="AC418">
            <v>4888</v>
          </cell>
          <cell r="AD418">
            <v>1</v>
          </cell>
          <cell r="AE418">
            <v>7652.9</v>
          </cell>
          <cell r="AF418">
            <v>5</v>
          </cell>
          <cell r="AG418">
            <v>7899.1424999999999</v>
          </cell>
          <cell r="AH418">
            <v>3</v>
          </cell>
        </row>
        <row r="419">
          <cell r="B419" t="str">
            <v>611.n</v>
          </cell>
          <cell r="C419" t="str">
            <v>611.n</v>
          </cell>
          <cell r="D419">
            <v>4</v>
          </cell>
          <cell r="E419" t="str">
            <v>Fensterzargen</v>
          </cell>
          <cell r="F419" t="str">
            <v>Fensterzargen</v>
          </cell>
          <cell r="G419" t="str">
            <v>Encadrements de fenêtres</v>
          </cell>
          <cell r="H419" t="str">
            <v>Encadrements de fenêtres</v>
          </cell>
          <cell r="I419" t="str">
            <v>Telai a cassetta per finestre</v>
          </cell>
          <cell r="J419" t="str">
            <v>Telai a cassetta per finestre</v>
          </cell>
          <cell r="K419"/>
          <cell r="L419"/>
          <cell r="M419"/>
          <cell r="N419"/>
          <cell r="O419">
            <v>727.70059800000001</v>
          </cell>
          <cell r="P419">
            <v>20</v>
          </cell>
          <cell r="Q419">
            <v>1065.4710889999999</v>
          </cell>
          <cell r="R419">
            <v>4</v>
          </cell>
          <cell r="S419">
            <v>576.069615</v>
          </cell>
          <cell r="T419">
            <v>7</v>
          </cell>
          <cell r="U419">
            <v>365.36666700000001</v>
          </cell>
          <cell r="V419">
            <v>1</v>
          </cell>
          <cell r="W419">
            <v>592.04499999999996</v>
          </cell>
          <cell r="X419">
            <v>2</v>
          </cell>
          <cell r="Y419">
            <v>829.35</v>
          </cell>
          <cell r="Z419">
            <v>1</v>
          </cell>
          <cell r="AA419">
            <v>1000</v>
          </cell>
          <cell r="AB419">
            <v>1</v>
          </cell>
          <cell r="AC419">
            <v>638.51692300000002</v>
          </cell>
          <cell r="AD419">
            <v>4</v>
          </cell>
          <cell r="AE419">
            <v>837.78571399999998</v>
          </cell>
          <cell r="AF419">
            <v>2</v>
          </cell>
          <cell r="AG419">
            <v>1174.8875</v>
          </cell>
          <cell r="AH419">
            <v>2</v>
          </cell>
        </row>
        <row r="420">
          <cell r="B420" t="str">
            <v>611.412.166</v>
          </cell>
          <cell r="C420" t="str">
            <v>611.412.166</v>
          </cell>
          <cell r="D420">
            <v>6</v>
          </cell>
          <cell r="E420" t="str">
            <v>Fensterzargen Fenster</v>
          </cell>
          <cell r="F420" t="str">
            <v>Fensterzargen Fenster</v>
          </cell>
          <cell r="G420" t="str">
            <v>Encadrements de fenêtres</v>
          </cell>
          <cell r="H420" t="str">
            <v>Encadrements de fenêtres</v>
          </cell>
          <cell r="I420" t="str">
            <v>Telaio a cassetta per finestre</v>
          </cell>
          <cell r="J420" t="str">
            <v>Telaio a cassetta per finestre</v>
          </cell>
          <cell r="K420" t="str">
            <v>Stk</v>
          </cell>
          <cell r="L420" t="str">
            <v>pce</v>
          </cell>
          <cell r="M420" t="str">
            <v>pz</v>
          </cell>
          <cell r="N420" t="e">
            <v>#N/A</v>
          </cell>
          <cell r="O420">
            <v>683.8230113583121</v>
          </cell>
          <cell r="P420">
            <v>18</v>
          </cell>
          <cell r="Q420">
            <v>732.66748600000005</v>
          </cell>
          <cell r="R420">
            <v>4</v>
          </cell>
          <cell r="S420">
            <v>711.64714300000003</v>
          </cell>
          <cell r="T420">
            <v>7</v>
          </cell>
          <cell r="U420">
            <v>420</v>
          </cell>
          <cell r="V420">
            <v>0</v>
          </cell>
          <cell r="W420">
            <v>734.45333300000004</v>
          </cell>
          <cell r="X420">
            <v>2</v>
          </cell>
          <cell r="Y420">
            <v>1178</v>
          </cell>
          <cell r="Z420">
            <v>1</v>
          </cell>
          <cell r="AA420">
            <v>0</v>
          </cell>
          <cell r="AB420">
            <v>1</v>
          </cell>
          <cell r="AC420">
            <v>707.46666700000003</v>
          </cell>
          <cell r="AD420">
            <v>3</v>
          </cell>
          <cell r="AE420">
            <v>555.56666700000005</v>
          </cell>
          <cell r="AF420">
            <v>2</v>
          </cell>
          <cell r="AG420">
            <v>817.77499999999998</v>
          </cell>
          <cell r="AH420">
            <v>2</v>
          </cell>
        </row>
        <row r="421">
          <cell r="B421" t="str">
            <v>611.412.266</v>
          </cell>
          <cell r="C421" t="str">
            <v>611.412.266</v>
          </cell>
          <cell r="D421">
            <v>6</v>
          </cell>
          <cell r="E421" t="str">
            <v>Fensterzargen Fenstertüre</v>
          </cell>
          <cell r="F421" t="str">
            <v>Fensterzargen Fenstertüre</v>
          </cell>
          <cell r="G421" t="str">
            <v>Encadrements de porte-fenêtres</v>
          </cell>
          <cell r="H421" t="str">
            <v>Encadrements de porte-fenêtres</v>
          </cell>
          <cell r="I421" t="str">
            <v>Telaio a cassetta per porta-finestre</v>
          </cell>
          <cell r="J421" t="str">
            <v>Telaio a cassetta per porta-finestre</v>
          </cell>
          <cell r="K421" t="str">
            <v>Stk</v>
          </cell>
          <cell r="L421" t="str">
            <v>pce</v>
          </cell>
          <cell r="M421" t="str">
            <v>pz</v>
          </cell>
          <cell r="N421" t="e">
            <v>#N/A</v>
          </cell>
          <cell r="O421">
            <v>1079.8294000000001</v>
          </cell>
          <cell r="P421">
            <v>19</v>
          </cell>
          <cell r="Q421">
            <v>1459.7052719999999</v>
          </cell>
          <cell r="R421">
            <v>4</v>
          </cell>
          <cell r="S421">
            <v>857.86285699999996</v>
          </cell>
          <cell r="T421">
            <v>7</v>
          </cell>
          <cell r="U421">
            <v>562.5</v>
          </cell>
          <cell r="V421">
            <v>1</v>
          </cell>
          <cell r="W421">
            <v>924.02666699999997</v>
          </cell>
          <cell r="X421">
            <v>2</v>
          </cell>
          <cell r="Y421">
            <v>1569.4</v>
          </cell>
          <cell r="Z421">
            <v>1</v>
          </cell>
          <cell r="AA421" t="e">
            <v>#N/A</v>
          </cell>
          <cell r="AB421" t="e">
            <v>#N/A</v>
          </cell>
          <cell r="AC421">
            <v>946.85500000000002</v>
          </cell>
          <cell r="AD421">
            <v>4</v>
          </cell>
          <cell r="AE421">
            <v>1309.2666670000001</v>
          </cell>
          <cell r="AF421">
            <v>2</v>
          </cell>
          <cell r="AG421">
            <v>1532</v>
          </cell>
          <cell r="AH421">
            <v>2</v>
          </cell>
        </row>
        <row r="422">
          <cell r="B422" t="str">
            <v>611.481.101</v>
          </cell>
          <cell r="C422" t="str">
            <v>611.481.101</v>
          </cell>
          <cell r="D422">
            <v>6</v>
          </cell>
          <cell r="E422" t="str">
            <v>Versetzen Fensterzargen</v>
          </cell>
          <cell r="F422" t="str">
            <v>Versetzen Fensterzargen</v>
          </cell>
          <cell r="G422" t="str">
            <v>Pose dencadrements de fenêtres</v>
          </cell>
          <cell r="H422" t="str">
            <v>Pose dencadrements de fenêtres</v>
          </cell>
          <cell r="I422" t="str">
            <v>Posa di telaio per finestre</v>
          </cell>
          <cell r="J422" t="str">
            <v>Posa di telaio per finestre</v>
          </cell>
          <cell r="K422" t="str">
            <v>Stk</v>
          </cell>
          <cell r="L422" t="str">
            <v>pce</v>
          </cell>
          <cell r="M422" t="str">
            <v>pz</v>
          </cell>
          <cell r="N422" t="e">
            <v>#N/A</v>
          </cell>
          <cell r="O422">
            <v>276.963639</v>
          </cell>
          <cell r="P422">
            <v>12</v>
          </cell>
          <cell r="Q422" t="e">
            <v>#N/A</v>
          </cell>
          <cell r="R422" t="e">
            <v>#N/A</v>
          </cell>
          <cell r="S422">
            <v>299.311667</v>
          </cell>
          <cell r="T422">
            <v>6</v>
          </cell>
          <cell r="U422">
            <v>190</v>
          </cell>
          <cell r="V422">
            <v>0</v>
          </cell>
          <cell r="W422">
            <v>321.83333299999998</v>
          </cell>
          <cell r="X422">
            <v>2</v>
          </cell>
          <cell r="Y422">
            <v>237.5</v>
          </cell>
          <cell r="Z422">
            <v>1</v>
          </cell>
          <cell r="AA422" t="e">
            <v>#N/A</v>
          </cell>
          <cell r="AB422" t="e">
            <v>#N/A</v>
          </cell>
          <cell r="AC422">
            <v>359.933333</v>
          </cell>
          <cell r="AD422">
            <v>3</v>
          </cell>
          <cell r="AE422" t="e">
            <v>#N/A</v>
          </cell>
          <cell r="AF422" t="e">
            <v>#N/A</v>
          </cell>
          <cell r="AG422" t="e">
            <v>#N/A</v>
          </cell>
          <cell r="AH422" t="e">
            <v>#N/A</v>
          </cell>
        </row>
        <row r="423">
          <cell r="B423" t="str">
            <v>611.481.102</v>
          </cell>
          <cell r="C423" t="str">
            <v>611.481.102</v>
          </cell>
          <cell r="D423">
            <v>6</v>
          </cell>
          <cell r="E423" t="str">
            <v>Versetzen Fenstertürenzargen</v>
          </cell>
          <cell r="F423" t="str">
            <v>Versetzen Fenstertürenzargen</v>
          </cell>
          <cell r="G423" t="str">
            <v>Pose dencadrements de porte-fenêtres</v>
          </cell>
          <cell r="H423" t="str">
            <v>Pose dencadrements de porte-fenêtres</v>
          </cell>
          <cell r="I423" t="str">
            <v>Posa di telaio per porta finestre</v>
          </cell>
          <cell r="J423" t="str">
            <v>Posa di telaio per porta finestre</v>
          </cell>
          <cell r="K423" t="str">
            <v>Stk</v>
          </cell>
          <cell r="L423" t="str">
            <v>pce</v>
          </cell>
          <cell r="M423" t="str">
            <v>pz</v>
          </cell>
          <cell r="N423" t="e">
            <v>#N/A</v>
          </cell>
          <cell r="O423">
            <v>339.17057799999998</v>
          </cell>
          <cell r="P423">
            <v>14</v>
          </cell>
          <cell r="Q423">
            <v>270</v>
          </cell>
          <cell r="R423">
            <v>1</v>
          </cell>
          <cell r="S423">
            <v>365.89499999999998</v>
          </cell>
          <cell r="T423">
            <v>6</v>
          </cell>
          <cell r="U423">
            <v>228.6</v>
          </cell>
          <cell r="V423">
            <v>1</v>
          </cell>
          <cell r="W423">
            <v>387.86666700000001</v>
          </cell>
          <cell r="X423">
            <v>2</v>
          </cell>
          <cell r="Y423">
            <v>332.5</v>
          </cell>
          <cell r="Z423">
            <v>1</v>
          </cell>
          <cell r="AA423" t="e">
            <v>#N/A</v>
          </cell>
          <cell r="AB423" t="e">
            <v>#N/A</v>
          </cell>
          <cell r="AC423">
            <v>437.03333300000003</v>
          </cell>
          <cell r="AD423">
            <v>3</v>
          </cell>
          <cell r="AE423">
            <v>270</v>
          </cell>
          <cell r="AF423">
            <v>1</v>
          </cell>
          <cell r="AG423" t="e">
            <v>#N/A</v>
          </cell>
          <cell r="AH423" t="e">
            <v>#N/A</v>
          </cell>
        </row>
        <row r="424">
          <cell r="B424">
            <v>612</v>
          </cell>
          <cell r="C424" t="str">
            <v>612</v>
          </cell>
          <cell r="D424">
            <v>4</v>
          </cell>
          <cell r="E424" t="str">
            <v>Schlosser: Allg. Metallbauarb.</v>
          </cell>
          <cell r="F424" t="str">
            <v>Schlosser: Allg. Metallbauarb.</v>
          </cell>
          <cell r="G424" t="str">
            <v>Serrurerie courante</v>
          </cell>
          <cell r="H424" t="str">
            <v>Serrurerie courante</v>
          </cell>
          <cell r="I424" t="str">
            <v>Fabbro: Costr. metalliche</v>
          </cell>
          <cell r="J424" t="str">
            <v>Fabbro: Costr. metalliche</v>
          </cell>
          <cell r="K424"/>
          <cell r="L424"/>
          <cell r="M424"/>
          <cell r="N424"/>
          <cell r="O424">
            <v>3057.398306</v>
          </cell>
          <cell r="P424">
            <v>40</v>
          </cell>
          <cell r="Q424">
            <v>3121.9463390000001</v>
          </cell>
          <cell r="R424">
            <v>6</v>
          </cell>
          <cell r="S424">
            <v>2909.3336669999999</v>
          </cell>
          <cell r="T424">
            <v>9</v>
          </cell>
          <cell r="U424">
            <v>3098.4639999999999</v>
          </cell>
          <cell r="V424">
            <v>4</v>
          </cell>
          <cell r="W424">
            <v>2924.0164709999999</v>
          </cell>
          <cell r="X424">
            <v>3</v>
          </cell>
          <cell r="Y424">
            <v>3296.474706</v>
          </cell>
          <cell r="Z424">
            <v>6</v>
          </cell>
          <cell r="AA424">
            <v>2894.1111110000002</v>
          </cell>
          <cell r="AB424">
            <v>3</v>
          </cell>
          <cell r="AC424">
            <v>3402.09</v>
          </cell>
          <cell r="AD424">
            <v>9</v>
          </cell>
          <cell r="AE424">
            <v>3348.93</v>
          </cell>
          <cell r="AF424">
            <v>3</v>
          </cell>
          <cell r="AG424">
            <v>3012.8671429999999</v>
          </cell>
          <cell r="AH424">
            <v>3</v>
          </cell>
        </row>
        <row r="425">
          <cell r="B425" t="str">
            <v>612.411.111</v>
          </cell>
          <cell r="C425" t="str">
            <v>612.411.111</v>
          </cell>
          <cell r="D425">
            <v>6</v>
          </cell>
          <cell r="E425" t="str">
            <v>Gerade Treppen mit Wangen</v>
          </cell>
          <cell r="F425" t="str">
            <v>Gerade Treppen mit Wangen</v>
          </cell>
          <cell r="G425" t="str">
            <v>Escalier droit avec limons latéraux</v>
          </cell>
          <cell r="H425" t="str">
            <v>Escalier droit avec limons latéraux</v>
          </cell>
          <cell r="I425" t="str">
            <v>Scala diritta con cosciali</v>
          </cell>
          <cell r="J425" t="str">
            <v>Scala diritta con cosciali</v>
          </cell>
          <cell r="K425" t="str">
            <v>Stk</v>
          </cell>
          <cell r="L425" t="str">
            <v>pce</v>
          </cell>
          <cell r="M425" t="str">
            <v>pz</v>
          </cell>
          <cell r="N425" t="e">
            <v>#N/A</v>
          </cell>
          <cell r="O425">
            <v>4934.4872619999996</v>
          </cell>
          <cell r="P425">
            <v>37</v>
          </cell>
          <cell r="Q425">
            <v>4994.5154050000001</v>
          </cell>
          <cell r="R425">
            <v>5</v>
          </cell>
          <cell r="S425">
            <v>4477.0919999999996</v>
          </cell>
          <cell r="T425">
            <v>9</v>
          </cell>
          <cell r="U425">
            <v>4909.5200000000004</v>
          </cell>
          <cell r="V425">
            <v>4</v>
          </cell>
          <cell r="W425">
            <v>4827.75</v>
          </cell>
          <cell r="X425">
            <v>3</v>
          </cell>
          <cell r="Y425">
            <v>5227.0950000000003</v>
          </cell>
          <cell r="Z425">
            <v>6</v>
          </cell>
          <cell r="AA425">
            <v>4913.1000000000004</v>
          </cell>
          <cell r="AB425">
            <v>3</v>
          </cell>
          <cell r="AC425">
            <v>6202.671429</v>
          </cell>
          <cell r="AD425">
            <v>7</v>
          </cell>
          <cell r="AE425">
            <v>5649.8874999999998</v>
          </cell>
          <cell r="AF425">
            <v>3</v>
          </cell>
          <cell r="AG425">
            <v>4679.57</v>
          </cell>
          <cell r="AH425">
            <v>2</v>
          </cell>
        </row>
        <row r="426">
          <cell r="B426" t="str">
            <v>612.361.001</v>
          </cell>
          <cell r="C426" t="str">
            <v>612.361.001</v>
          </cell>
          <cell r="D426">
            <v>6</v>
          </cell>
          <cell r="E426" t="str">
            <v>Glasvordach mit Zugstangen</v>
          </cell>
          <cell r="F426" t="str">
            <v>Glasvordach mit Zugstangen</v>
          </cell>
          <cell r="G426" t="str">
            <v>Avant-toit à tirants</v>
          </cell>
          <cell r="H426" t="str">
            <v>Avant-toit à tirants</v>
          </cell>
          <cell r="I426" t="str">
            <v>Pensilina con due tiranti</v>
          </cell>
          <cell r="J426" t="str">
            <v>Pensilina con due tiranti</v>
          </cell>
          <cell r="K426" t="str">
            <v>Stk</v>
          </cell>
          <cell r="L426" t="str">
            <v>pce</v>
          </cell>
          <cell r="M426" t="str">
            <v>pz</v>
          </cell>
          <cell r="N426" t="e">
            <v>#N/A</v>
          </cell>
          <cell r="O426">
            <v>3605.7806949999999</v>
          </cell>
          <cell r="P426">
            <v>36</v>
          </cell>
          <cell r="Q426">
            <v>3437.643787</v>
          </cell>
          <cell r="R426">
            <v>4</v>
          </cell>
          <cell r="S426">
            <v>3566.7719999999999</v>
          </cell>
          <cell r="T426">
            <v>9</v>
          </cell>
          <cell r="U426">
            <v>3752.94</v>
          </cell>
          <cell r="V426">
            <v>4</v>
          </cell>
          <cell r="W426">
            <v>3392.2240000000002</v>
          </cell>
          <cell r="X426">
            <v>2</v>
          </cell>
          <cell r="Y426">
            <v>4246.5839999999998</v>
          </cell>
          <cell r="Z426">
            <v>5</v>
          </cell>
          <cell r="AA426">
            <v>3255.3</v>
          </cell>
          <cell r="AB426">
            <v>3</v>
          </cell>
          <cell r="AC426">
            <v>3570.2988890000001</v>
          </cell>
          <cell r="AD426">
            <v>9</v>
          </cell>
          <cell r="AE426">
            <v>3665.4</v>
          </cell>
          <cell r="AF426">
            <v>1</v>
          </cell>
          <cell r="AG426">
            <v>3328.1933330000002</v>
          </cell>
          <cell r="AH426">
            <v>3</v>
          </cell>
        </row>
        <row r="427">
          <cell r="B427" t="str">
            <v>612.711.212</v>
          </cell>
          <cell r="C427" t="str">
            <v>612.711.212</v>
          </cell>
          <cell r="D427">
            <v>6</v>
          </cell>
          <cell r="E427" t="str">
            <v>Fenstertürengitter</v>
          </cell>
          <cell r="F427" t="str">
            <v>Fenstertürengitter</v>
          </cell>
          <cell r="G427" t="str">
            <v>Barrières de porte-fenêtres</v>
          </cell>
          <cell r="H427" t="str">
            <v>Barrières de porte-fenêtres</v>
          </cell>
          <cell r="I427" t="str">
            <v>Inferriata per porta finestra</v>
          </cell>
          <cell r="J427" t="str">
            <v>Inferriata per porta finestra</v>
          </cell>
          <cell r="K427" t="str">
            <v>Stk</v>
          </cell>
          <cell r="L427" t="str">
            <v>pce</v>
          </cell>
          <cell r="M427" t="str">
            <v>pz</v>
          </cell>
          <cell r="N427" t="e">
            <v>#N/A</v>
          </cell>
          <cell r="O427">
            <v>675.75638100000003</v>
          </cell>
          <cell r="P427">
            <v>38</v>
          </cell>
          <cell r="Q427">
            <v>878.55085199999996</v>
          </cell>
          <cell r="R427">
            <v>5</v>
          </cell>
          <cell r="S427">
            <v>684.13699999999994</v>
          </cell>
          <cell r="T427">
            <v>9</v>
          </cell>
          <cell r="U427">
            <v>632.93200000000002</v>
          </cell>
          <cell r="V427">
            <v>4</v>
          </cell>
          <cell r="W427">
            <v>630.11</v>
          </cell>
          <cell r="X427">
            <v>3</v>
          </cell>
          <cell r="Y427">
            <v>574.09666700000002</v>
          </cell>
          <cell r="Z427">
            <v>6</v>
          </cell>
          <cell r="AA427">
            <v>513.93333299999995</v>
          </cell>
          <cell r="AB427">
            <v>3</v>
          </cell>
          <cell r="AC427">
            <v>762.34625000000005</v>
          </cell>
          <cell r="AD427">
            <v>8</v>
          </cell>
          <cell r="AE427">
            <v>889.73749999999995</v>
          </cell>
          <cell r="AF427">
            <v>3</v>
          </cell>
          <cell r="AG427">
            <v>873.17499999999995</v>
          </cell>
          <cell r="AH427">
            <v>2</v>
          </cell>
        </row>
        <row r="428">
          <cell r="B428" t="e">
            <v>#N/A</v>
          </cell>
          <cell r="C428" t="e">
            <v>#N/A</v>
          </cell>
          <cell r="D428" t="e">
            <v>#N/A</v>
          </cell>
          <cell r="E428" t="e">
            <v>#N/A</v>
          </cell>
          <cell r="F428" t="e">
            <v>#N/A</v>
          </cell>
          <cell r="G428" t="e">
            <v>#N/A</v>
          </cell>
          <cell r="H428" t="e">
            <v>#N/A</v>
          </cell>
          <cell r="I428" t="e">
            <v>#N/A</v>
          </cell>
          <cell r="J428" t="e">
            <v>#N/A</v>
          </cell>
          <cell r="K428" t="e">
            <v>#N/A</v>
          </cell>
          <cell r="L428" t="e">
            <v>#N/A</v>
          </cell>
          <cell r="M428" t="e">
            <v>#N/A</v>
          </cell>
          <cell r="N428" t="e">
            <v>#N/A</v>
          </cell>
          <cell r="O428" t="e">
            <v>#N/A</v>
          </cell>
          <cell r="P428" t="e">
            <v>#N/A</v>
          </cell>
          <cell r="Q428" t="e">
            <v>#N/A</v>
          </cell>
          <cell r="R428" t="e">
            <v>#N/A</v>
          </cell>
          <cell r="S428" t="e">
            <v>#N/A</v>
          </cell>
          <cell r="T428" t="e">
            <v>#N/A</v>
          </cell>
          <cell r="U428" t="e">
            <v>#N/A</v>
          </cell>
          <cell r="V428" t="e">
            <v>#N/A</v>
          </cell>
          <cell r="W428" t="e">
            <v>#N/A</v>
          </cell>
          <cell r="X428" t="e">
            <v>#N/A</v>
          </cell>
          <cell r="Y428" t="e">
            <v>#N/A</v>
          </cell>
          <cell r="Z428" t="e">
            <v>#N/A</v>
          </cell>
          <cell r="AA428" t="e">
            <v>#N/A</v>
          </cell>
          <cell r="AB428" t="e">
            <v>#N/A</v>
          </cell>
          <cell r="AC428" t="e">
            <v>#N/A</v>
          </cell>
          <cell r="AD428" t="e">
            <v>#N/A</v>
          </cell>
          <cell r="AE428" t="e">
            <v>#N/A</v>
          </cell>
          <cell r="AF428" t="e">
            <v>#N/A</v>
          </cell>
          <cell r="AG428" t="e">
            <v>#N/A</v>
          </cell>
          <cell r="AH428" t="e">
            <v>#N/A</v>
          </cell>
        </row>
        <row r="429">
          <cell r="B429" t="str">
            <v>254.n</v>
          </cell>
          <cell r="C429" t="str">
            <v>254.n</v>
          </cell>
          <cell r="D429">
            <v>4</v>
          </cell>
          <cell r="E429" t="str">
            <v>Sanitärleitungen</v>
          </cell>
          <cell r="F429" t="str">
            <v>Sanitärleitungen</v>
          </cell>
          <cell r="G429" t="str">
            <v>Conduites sanitaires</v>
          </cell>
          <cell r="H429" t="str">
            <v>Conduites sanitaires</v>
          </cell>
          <cell r="I429" t="str">
            <v>Condotte sanitari</v>
          </cell>
          <cell r="J429" t="str">
            <v>Condotte sanitari</v>
          </cell>
          <cell r="K429"/>
          <cell r="L429"/>
          <cell r="M429"/>
          <cell r="N429"/>
          <cell r="O429">
            <v>20651.120630000001</v>
          </cell>
          <cell r="P429">
            <v>44</v>
          </cell>
          <cell r="Q429">
            <v>29591.539669999998</v>
          </cell>
          <cell r="R429">
            <v>10</v>
          </cell>
          <cell r="S429">
            <v>21092.410909999999</v>
          </cell>
          <cell r="T429">
            <v>10</v>
          </cell>
          <cell r="U429">
            <v>18004.871139999999</v>
          </cell>
          <cell r="V429">
            <v>6</v>
          </cell>
          <cell r="W429">
            <v>18784.39431</v>
          </cell>
          <cell r="X429">
            <v>10</v>
          </cell>
          <cell r="Y429">
            <v>17518.21026</v>
          </cell>
          <cell r="Z429">
            <v>5</v>
          </cell>
          <cell r="AA429">
            <v>15074.99958</v>
          </cell>
          <cell r="AB429">
            <v>2</v>
          </cell>
          <cell r="AC429">
            <v>18462.400000000001</v>
          </cell>
          <cell r="AD429">
            <v>1</v>
          </cell>
          <cell r="AE429">
            <v>31336.49394</v>
          </cell>
          <cell r="AF429">
            <v>6</v>
          </cell>
          <cell r="AG429">
            <v>28752.985000000001</v>
          </cell>
          <cell r="AH429">
            <v>4</v>
          </cell>
        </row>
        <row r="430">
          <cell r="B430" t="str">
            <v>254.1.n</v>
          </cell>
          <cell r="C430" t="str">
            <v>254.1.n</v>
          </cell>
          <cell r="D430">
            <v>6</v>
          </cell>
          <cell r="E430" t="str">
            <v>Kellerverteilung Versorgung</v>
          </cell>
          <cell r="F430" t="str">
            <v>Kellerverteilung Versorgung</v>
          </cell>
          <cell r="G430" t="str">
            <v>Distribution de lalimentation dans les caves</v>
          </cell>
          <cell r="H430" t="str">
            <v>Distribution de lalimentation dans les caves</v>
          </cell>
          <cell r="I430" t="str">
            <v>Distribuzione dellalimentazione nelle cantine</v>
          </cell>
          <cell r="J430" t="str">
            <v>Distribuzione dellalimentazione nelle cantine</v>
          </cell>
          <cell r="K430" t="str">
            <v>gl</v>
          </cell>
          <cell r="L430" t="str">
            <v>gl</v>
          </cell>
          <cell r="M430" t="str">
            <v>gl</v>
          </cell>
          <cell r="N430" t="e">
            <v>#N/A</v>
          </cell>
          <cell r="O430">
            <v>16737.86866</v>
          </cell>
          <cell r="P430">
            <v>43</v>
          </cell>
          <cell r="Q430">
            <v>22843.942470000002</v>
          </cell>
          <cell r="R430">
            <v>10</v>
          </cell>
          <cell r="S430">
            <v>17422.254000000001</v>
          </cell>
          <cell r="T430">
            <v>10</v>
          </cell>
          <cell r="U430">
            <v>15305.90667</v>
          </cell>
          <cell r="V430">
            <v>6</v>
          </cell>
          <cell r="W430">
            <v>15494.157999999999</v>
          </cell>
          <cell r="X430">
            <v>10</v>
          </cell>
          <cell r="Y430">
            <v>15080.07667</v>
          </cell>
          <cell r="Z430">
            <v>4</v>
          </cell>
          <cell r="AA430">
            <v>12926.995000000001</v>
          </cell>
          <cell r="AB430">
            <v>2</v>
          </cell>
          <cell r="AC430">
            <v>11152</v>
          </cell>
          <cell r="AD430">
            <v>1</v>
          </cell>
          <cell r="AE430">
            <v>24660.080000000002</v>
          </cell>
          <cell r="AF430">
            <v>6</v>
          </cell>
          <cell r="AG430">
            <v>21971.18</v>
          </cell>
          <cell r="AH430">
            <v>4</v>
          </cell>
        </row>
        <row r="431">
          <cell r="B431" t="str">
            <v>254.2.n</v>
          </cell>
          <cell r="C431" t="str">
            <v>254.2.n</v>
          </cell>
          <cell r="D431">
            <v>6</v>
          </cell>
          <cell r="E431" t="str">
            <v>Steigleitungen Versorgung</v>
          </cell>
          <cell r="F431" t="str">
            <v>Steigleitungen Versorgung</v>
          </cell>
          <cell r="G431" t="str">
            <v>Conduites montantes dalimentation</v>
          </cell>
          <cell r="H431" t="str">
            <v>Conduites montantes dalimentation</v>
          </cell>
          <cell r="I431" t="str">
            <v>Colonne montanti dalimentazione</v>
          </cell>
          <cell r="J431" t="str">
            <v>Colonne montanti dalimentazione</v>
          </cell>
          <cell r="K431" t="str">
            <v>gl</v>
          </cell>
          <cell r="L431" t="str">
            <v>gl</v>
          </cell>
          <cell r="M431" t="str">
            <v>gl</v>
          </cell>
          <cell r="N431" t="e">
            <v>#N/A</v>
          </cell>
          <cell r="O431">
            <v>3725.0473080000002</v>
          </cell>
          <cell r="P431">
            <v>42</v>
          </cell>
          <cell r="Q431">
            <v>4395.1972750000004</v>
          </cell>
          <cell r="R431">
            <v>9</v>
          </cell>
          <cell r="S431">
            <v>4020.0088890000002</v>
          </cell>
          <cell r="T431">
            <v>9</v>
          </cell>
          <cell r="U431">
            <v>3427.501667</v>
          </cell>
          <cell r="V431">
            <v>6</v>
          </cell>
          <cell r="W431">
            <v>3483.0540000000001</v>
          </cell>
          <cell r="X431">
            <v>10</v>
          </cell>
          <cell r="Y431">
            <v>3840.4085709999999</v>
          </cell>
          <cell r="Z431">
            <v>5</v>
          </cell>
          <cell r="AA431">
            <v>2855.75</v>
          </cell>
          <cell r="AB431">
            <v>2</v>
          </cell>
          <cell r="AC431">
            <v>2931</v>
          </cell>
          <cell r="AD431">
            <v>1</v>
          </cell>
          <cell r="AE431">
            <v>4688.6983330000003</v>
          </cell>
          <cell r="AF431">
            <v>6</v>
          </cell>
          <cell r="AG431">
            <v>4254.1525000000001</v>
          </cell>
          <cell r="AH431">
            <v>3</v>
          </cell>
        </row>
        <row r="432">
          <cell r="B432" t="str">
            <v>254.3.n</v>
          </cell>
          <cell r="C432" t="str">
            <v>254.3.n</v>
          </cell>
          <cell r="D432">
            <v>6</v>
          </cell>
          <cell r="E432" t="str">
            <v>Verschiedenes Versorgung</v>
          </cell>
          <cell r="F432" t="str">
            <v>Verschiedenes Versorgung</v>
          </cell>
          <cell r="G432" t="str">
            <v>Alimentation divers</v>
          </cell>
          <cell r="H432" t="str">
            <v>Alimentation divers</v>
          </cell>
          <cell r="I432" t="str">
            <v>Alimentazione diversi</v>
          </cell>
          <cell r="J432" t="str">
            <v>Alimentazione diversi</v>
          </cell>
          <cell r="K432" t="str">
            <v>gl</v>
          </cell>
          <cell r="L432" t="str">
            <v>gl</v>
          </cell>
          <cell r="M432" t="str">
            <v>gl</v>
          </cell>
          <cell r="N432" t="e">
            <v>#N/A</v>
          </cell>
          <cell r="O432">
            <v>41364.709450000002</v>
          </cell>
          <cell r="P432">
            <v>43</v>
          </cell>
          <cell r="Q432">
            <v>65088.916729999997</v>
          </cell>
          <cell r="R432">
            <v>9</v>
          </cell>
          <cell r="S432">
            <v>41839.523000000001</v>
          </cell>
          <cell r="T432">
            <v>10</v>
          </cell>
          <cell r="U432">
            <v>33453.083330000001</v>
          </cell>
          <cell r="V432">
            <v>6</v>
          </cell>
          <cell r="W432">
            <v>36237.56</v>
          </cell>
          <cell r="X432">
            <v>10</v>
          </cell>
          <cell r="Y432">
            <v>34692.85714</v>
          </cell>
          <cell r="Z432">
            <v>5</v>
          </cell>
          <cell r="AA432">
            <v>27073.2775</v>
          </cell>
          <cell r="AB432">
            <v>2</v>
          </cell>
          <cell r="AC432">
            <v>35383.699999999997</v>
          </cell>
          <cell r="AD432">
            <v>1</v>
          </cell>
          <cell r="AE432">
            <v>69859.255999999994</v>
          </cell>
          <cell r="AF432">
            <v>5</v>
          </cell>
          <cell r="AG432">
            <v>62796.483999999997</v>
          </cell>
          <cell r="AH432">
            <v>4</v>
          </cell>
        </row>
        <row r="433">
          <cell r="B433" t="str">
            <v>254.4.n</v>
          </cell>
          <cell r="C433" t="str">
            <v>254.4.n</v>
          </cell>
          <cell r="D433">
            <v>6</v>
          </cell>
          <cell r="E433" t="str">
            <v>Steig- und Sammelleitungen Entsorgung</v>
          </cell>
          <cell r="F433" t="str">
            <v>Steig- und Sammelleitungen Entsorgung</v>
          </cell>
          <cell r="G433" t="str">
            <v>Conduites dévacuation collectrices et descendantes</v>
          </cell>
          <cell r="H433" t="str">
            <v>Conduites dévacuation collectrices et descendantes</v>
          </cell>
          <cell r="I433" t="str">
            <v>Colonne discendenti e collettrici di scarico</v>
          </cell>
          <cell r="J433" t="str">
            <v>Colonne discendenti e collettrici di scarico</v>
          </cell>
          <cell r="K433" t="str">
            <v>gl</v>
          </cell>
          <cell r="L433" t="str">
            <v>gl</v>
          </cell>
          <cell r="M433" t="str">
            <v>gl</v>
          </cell>
          <cell r="N433" t="e">
            <v>#N/A</v>
          </cell>
          <cell r="O433">
            <v>12980.867179999999</v>
          </cell>
          <cell r="P433">
            <v>35</v>
          </cell>
          <cell r="Q433">
            <v>13826.11051</v>
          </cell>
          <cell r="R433">
            <v>8</v>
          </cell>
          <cell r="S433">
            <v>12644.83</v>
          </cell>
          <cell r="T433">
            <v>7</v>
          </cell>
          <cell r="U433">
            <v>15331.242</v>
          </cell>
          <cell r="V433">
            <v>5</v>
          </cell>
          <cell r="W433">
            <v>12602.546249999999</v>
          </cell>
          <cell r="X433">
            <v>8</v>
          </cell>
          <cell r="Y433">
            <v>10103.700000000001</v>
          </cell>
          <cell r="Z433">
            <v>4</v>
          </cell>
          <cell r="AA433">
            <v>13142.6075</v>
          </cell>
          <cell r="AB433">
            <v>2</v>
          </cell>
          <cell r="AC433">
            <v>14914.5</v>
          </cell>
          <cell r="AD433">
            <v>1</v>
          </cell>
          <cell r="AE433">
            <v>14735.65</v>
          </cell>
          <cell r="AF433">
            <v>4</v>
          </cell>
          <cell r="AG433">
            <v>13389.022499999999</v>
          </cell>
          <cell r="AH433">
            <v>4</v>
          </cell>
        </row>
        <row r="434">
          <cell r="B434" t="str">
            <v>254.5.n</v>
          </cell>
          <cell r="C434" t="str">
            <v>254.5.n</v>
          </cell>
          <cell r="D434">
            <v>6</v>
          </cell>
          <cell r="E434" t="str">
            <v>Verschiedenes Entsorgung</v>
          </cell>
          <cell r="F434" t="str">
            <v>Verschiedenes Entsorgung</v>
          </cell>
          <cell r="G434" t="str">
            <v>Evacuation divers</v>
          </cell>
          <cell r="H434" t="str">
            <v>Evacuation divers</v>
          </cell>
          <cell r="I434" t="str">
            <v>Scarico diversi</v>
          </cell>
          <cell r="J434" t="str">
            <v>Scarico diversi</v>
          </cell>
          <cell r="K434" t="str">
            <v>gl</v>
          </cell>
          <cell r="L434" t="str">
            <v>gl</v>
          </cell>
          <cell r="M434" t="str">
            <v>gl</v>
          </cell>
          <cell r="N434" t="e">
            <v>#N/A</v>
          </cell>
          <cell r="O434">
            <v>24225.297569999999</v>
          </cell>
          <cell r="P434">
            <v>44</v>
          </cell>
          <cell r="Q434">
            <v>36549.817419999999</v>
          </cell>
          <cell r="R434">
            <v>10</v>
          </cell>
          <cell r="S434">
            <v>23337.553</v>
          </cell>
          <cell r="T434">
            <v>10</v>
          </cell>
          <cell r="U434">
            <v>19326.400000000001</v>
          </cell>
          <cell r="V434">
            <v>6</v>
          </cell>
          <cell r="W434">
            <v>22226.2</v>
          </cell>
          <cell r="X434">
            <v>10</v>
          </cell>
          <cell r="Y434">
            <v>22175.014289999999</v>
          </cell>
          <cell r="Z434">
            <v>5</v>
          </cell>
          <cell r="AA434">
            <v>16741.61</v>
          </cell>
          <cell r="AB434">
            <v>2</v>
          </cell>
          <cell r="AC434">
            <v>21204.6</v>
          </cell>
          <cell r="AD434">
            <v>1</v>
          </cell>
          <cell r="AE434">
            <v>42242.653330000001</v>
          </cell>
          <cell r="AF434">
            <v>6</v>
          </cell>
          <cell r="AG434">
            <v>33814.07</v>
          </cell>
          <cell r="AH434">
            <v>4</v>
          </cell>
        </row>
        <row r="435">
          <cell r="B435" t="str">
            <v>254.6.n</v>
          </cell>
          <cell r="C435" t="str">
            <v>254.6.n</v>
          </cell>
          <cell r="D435">
            <v>6</v>
          </cell>
          <cell r="E435" t="str">
            <v>Leitungen Regenwasser</v>
          </cell>
          <cell r="F435" t="str">
            <v>Leitungen Regenwasser</v>
          </cell>
          <cell r="G435" t="str">
            <v>Conduites deaux pluviales</v>
          </cell>
          <cell r="H435" t="str">
            <v>Conduites deaux pluviales</v>
          </cell>
          <cell r="I435" t="str">
            <v>Condotte delle acque piovane</v>
          </cell>
          <cell r="J435" t="str">
            <v>Condotte delle acque piovane</v>
          </cell>
          <cell r="K435" t="str">
            <v>gl</v>
          </cell>
          <cell r="L435" t="str">
            <v>gl</v>
          </cell>
          <cell r="M435" t="str">
            <v>gl</v>
          </cell>
          <cell r="N435" t="e">
            <v>#N/A</v>
          </cell>
          <cell r="O435">
            <v>22593.14702</v>
          </cell>
          <cell r="P435">
            <v>42</v>
          </cell>
          <cell r="Q435">
            <v>29748.27792</v>
          </cell>
          <cell r="R435">
            <v>10</v>
          </cell>
          <cell r="S435">
            <v>23266.15667</v>
          </cell>
          <cell r="T435">
            <v>9</v>
          </cell>
          <cell r="U435">
            <v>20739.48833</v>
          </cell>
          <cell r="V435">
            <v>6</v>
          </cell>
          <cell r="W435">
            <v>21426.477999999999</v>
          </cell>
          <cell r="X435">
            <v>10</v>
          </cell>
          <cell r="Y435">
            <v>17858.263330000002</v>
          </cell>
          <cell r="Z435">
            <v>4</v>
          </cell>
          <cell r="AA435">
            <v>17709.7575</v>
          </cell>
          <cell r="AB435">
            <v>2</v>
          </cell>
          <cell r="AC435">
            <v>25188.6</v>
          </cell>
          <cell r="AD435">
            <v>1</v>
          </cell>
          <cell r="AE435">
            <v>32719.471669999999</v>
          </cell>
          <cell r="AF435">
            <v>6</v>
          </cell>
          <cell r="AG435">
            <v>28320.441999999999</v>
          </cell>
          <cell r="AH435">
            <v>4</v>
          </cell>
        </row>
        <row r="436">
          <cell r="B436">
            <v>621.99</v>
          </cell>
          <cell r="C436" t="str">
            <v>621.99</v>
          </cell>
          <cell r="D436">
            <v>4</v>
          </cell>
          <cell r="E436" t="str">
            <v>Schreiner Wandschränke</v>
          </cell>
          <cell r="F436" t="str">
            <v>Schreiner Wandschränke</v>
          </cell>
          <cell r="G436" t="str">
            <v>Menuiserie armoires murales</v>
          </cell>
          <cell r="H436" t="str">
            <v>Menuiserie armoires murales</v>
          </cell>
          <cell r="I436" t="str">
            <v>Falegnameria armadi a muro</v>
          </cell>
          <cell r="J436" t="str">
            <v>Falegnameria armadi a muro</v>
          </cell>
          <cell r="K436"/>
          <cell r="L436"/>
          <cell r="M436"/>
          <cell r="N436"/>
          <cell r="O436">
            <v>1161.530248</v>
          </cell>
          <cell r="P436">
            <v>31</v>
          </cell>
          <cell r="Q436">
            <v>1441.1514360000001</v>
          </cell>
          <cell r="R436">
            <v>8</v>
          </cell>
          <cell r="S436">
            <v>1241.7574999999999</v>
          </cell>
          <cell r="T436">
            <v>3</v>
          </cell>
          <cell r="U436">
            <v>903.36</v>
          </cell>
          <cell r="V436">
            <v>4</v>
          </cell>
          <cell r="W436">
            <v>1114.018333</v>
          </cell>
          <cell r="X436">
            <v>3</v>
          </cell>
          <cell r="Y436">
            <v>1004.271429</v>
          </cell>
          <cell r="Z436">
            <v>6</v>
          </cell>
          <cell r="AA436">
            <v>1091.3090910000001</v>
          </cell>
          <cell r="AB436">
            <v>3</v>
          </cell>
          <cell r="AC436">
            <v>1200.175</v>
          </cell>
          <cell r="AD436">
            <v>4</v>
          </cell>
          <cell r="AE436">
            <v>1521.4212500000001</v>
          </cell>
          <cell r="AF436">
            <v>4</v>
          </cell>
          <cell r="AG436">
            <v>1402.577</v>
          </cell>
          <cell r="AH436">
            <v>4</v>
          </cell>
        </row>
        <row r="437">
          <cell r="B437" t="str">
            <v>621.215.001</v>
          </cell>
          <cell r="C437" t="str">
            <v>621.215.001</v>
          </cell>
          <cell r="D437">
            <v>6</v>
          </cell>
          <cell r="E437" t="str">
            <v>Hochschrank</v>
          </cell>
          <cell r="F437" t="str">
            <v>Hochschrank</v>
          </cell>
          <cell r="G437" t="str">
            <v>Armoire haute</v>
          </cell>
          <cell r="H437" t="str">
            <v>Armoire haute</v>
          </cell>
          <cell r="I437" t="str">
            <v>Armadio alto</v>
          </cell>
          <cell r="J437" t="str">
            <v>Armadio alto</v>
          </cell>
          <cell r="K437" t="str">
            <v>Stk</v>
          </cell>
          <cell r="L437" t="str">
            <v>pce</v>
          </cell>
          <cell r="M437" t="str">
            <v>pz</v>
          </cell>
          <cell r="N437" t="e">
            <v>#N/A</v>
          </cell>
          <cell r="O437">
            <v>1259.6702740000001</v>
          </cell>
          <cell r="P437">
            <v>31</v>
          </cell>
          <cell r="Q437">
            <v>1657.671026</v>
          </cell>
          <cell r="R437">
            <v>8</v>
          </cell>
          <cell r="S437">
            <v>1268.5550000000001</v>
          </cell>
          <cell r="T437">
            <v>3</v>
          </cell>
          <cell r="U437">
            <v>1014.13</v>
          </cell>
          <cell r="V437">
            <v>4</v>
          </cell>
          <cell r="W437">
            <v>1182.1916670000001</v>
          </cell>
          <cell r="X437">
            <v>3</v>
          </cell>
          <cell r="Y437">
            <v>1063.671429</v>
          </cell>
          <cell r="Z437">
            <v>6</v>
          </cell>
          <cell r="AA437">
            <v>1199.0050000000001</v>
          </cell>
          <cell r="AB437">
            <v>3</v>
          </cell>
          <cell r="AC437">
            <v>1315</v>
          </cell>
          <cell r="AD437">
            <v>4</v>
          </cell>
          <cell r="AE437">
            <v>1776.88</v>
          </cell>
          <cell r="AF437">
            <v>4</v>
          </cell>
          <cell r="AG437">
            <v>1600.384</v>
          </cell>
          <cell r="AH437">
            <v>4</v>
          </cell>
        </row>
        <row r="438">
          <cell r="B438" t="str">
            <v>621.215.002</v>
          </cell>
          <cell r="C438" t="str">
            <v>621.215.002</v>
          </cell>
          <cell r="D438">
            <v>6</v>
          </cell>
          <cell r="E438" t="str">
            <v>Garderobenschrank ohne Türen</v>
          </cell>
          <cell r="F438" t="str">
            <v>Garderobenschrank ohne Türen</v>
          </cell>
          <cell r="G438" t="str">
            <v>Penderie ouverte</v>
          </cell>
          <cell r="H438" t="str">
            <v>Penderie ouverte</v>
          </cell>
          <cell r="I438" t="str">
            <v>Armadio guardaroba senza ante</v>
          </cell>
          <cell r="J438" t="str">
            <v>Armadio guardaroba senza ante</v>
          </cell>
          <cell r="K438" t="str">
            <v>Stk</v>
          </cell>
          <cell r="L438" t="str">
            <v>pce</v>
          </cell>
          <cell r="M438" t="str">
            <v>pz</v>
          </cell>
          <cell r="N438" t="e">
            <v>#N/A</v>
          </cell>
          <cell r="O438">
            <v>1061.3045400000001</v>
          </cell>
          <cell r="P438">
            <v>30</v>
          </cell>
          <cell r="Q438">
            <v>1224.631846</v>
          </cell>
          <cell r="R438">
            <v>8</v>
          </cell>
          <cell r="S438">
            <v>1214.96</v>
          </cell>
          <cell r="T438">
            <v>3</v>
          </cell>
          <cell r="U438">
            <v>792.59</v>
          </cell>
          <cell r="V438">
            <v>4</v>
          </cell>
          <cell r="W438">
            <v>1045.845</v>
          </cell>
          <cell r="X438">
            <v>3</v>
          </cell>
          <cell r="Y438">
            <v>944.87142900000003</v>
          </cell>
          <cell r="Z438">
            <v>6</v>
          </cell>
          <cell r="AA438">
            <v>962.07399999999996</v>
          </cell>
          <cell r="AB438">
            <v>2</v>
          </cell>
          <cell r="AC438">
            <v>1085.3499999999999</v>
          </cell>
          <cell r="AD438">
            <v>4</v>
          </cell>
          <cell r="AE438">
            <v>1265.9625000000001</v>
          </cell>
          <cell r="AF438">
            <v>4</v>
          </cell>
          <cell r="AG438">
            <v>1204.77</v>
          </cell>
          <cell r="AH438">
            <v>4</v>
          </cell>
        </row>
        <row r="439">
          <cell r="B439" t="str">
            <v>255.n</v>
          </cell>
          <cell r="C439" t="str">
            <v>255.n</v>
          </cell>
          <cell r="D439">
            <v>4</v>
          </cell>
          <cell r="E439" t="str">
            <v>Isolierungen Sanitärinstallationen</v>
          </cell>
          <cell r="F439" t="str">
            <v>Isolierungen Sanitärinstallationen</v>
          </cell>
          <cell r="G439" t="str">
            <v>Isolations installations sanitaires</v>
          </cell>
          <cell r="H439" t="str">
            <v>Isolations installations sanitaires</v>
          </cell>
          <cell r="I439" t="str">
            <v>Isolamenti impianti sanitari</v>
          </cell>
          <cell r="J439" t="str">
            <v>Isolamenti impianti sanitari</v>
          </cell>
          <cell r="K439"/>
          <cell r="L439"/>
          <cell r="M439"/>
          <cell r="N439"/>
          <cell r="O439">
            <v>4823.7681050000001</v>
          </cell>
          <cell r="P439">
            <v>44</v>
          </cell>
          <cell r="Q439">
            <v>5953.0824620000003</v>
          </cell>
          <cell r="R439">
            <v>10</v>
          </cell>
          <cell r="S439">
            <v>5139.4915789999995</v>
          </cell>
          <cell r="T439">
            <v>10</v>
          </cell>
          <cell r="U439">
            <v>4057.3866670000002</v>
          </cell>
          <cell r="V439">
            <v>6</v>
          </cell>
          <cell r="W439">
            <v>4159.7884210000002</v>
          </cell>
          <cell r="X439">
            <v>10</v>
          </cell>
          <cell r="Y439">
            <v>4622.2245830000002</v>
          </cell>
          <cell r="Z439">
            <v>5</v>
          </cell>
          <cell r="AA439">
            <v>3810.7849999999999</v>
          </cell>
          <cell r="AB439">
            <v>2</v>
          </cell>
          <cell r="AC439">
            <v>6156.5</v>
          </cell>
          <cell r="AD439">
            <v>1</v>
          </cell>
          <cell r="AE439">
            <v>5123.3686360000002</v>
          </cell>
          <cell r="AF439">
            <v>6</v>
          </cell>
          <cell r="AG439">
            <v>6351.8094739999997</v>
          </cell>
          <cell r="AH439">
            <v>4</v>
          </cell>
        </row>
        <row r="440">
          <cell r="B440" t="str">
            <v>255.1.n</v>
          </cell>
          <cell r="C440" t="str">
            <v>255.1.n</v>
          </cell>
          <cell r="D440">
            <v>6</v>
          </cell>
          <cell r="E440" t="str">
            <v>Isolierungen Kellerverteilungen</v>
          </cell>
          <cell r="F440" t="str">
            <v>Isolierungen Kellerverteilungen</v>
          </cell>
          <cell r="G440" t="str">
            <v>Isolation de la distribution des caves</v>
          </cell>
          <cell r="H440" t="str">
            <v>Isolation de la distribution des caves</v>
          </cell>
          <cell r="I440" t="str">
            <v>Isolazione della distribuzione nelle cantine</v>
          </cell>
          <cell r="J440" t="str">
            <v>Isolazione della distribuzione nelle cantine</v>
          </cell>
          <cell r="K440" t="str">
            <v>gl</v>
          </cell>
          <cell r="L440" t="str">
            <v>gl</v>
          </cell>
          <cell r="M440" t="str">
            <v>gl</v>
          </cell>
          <cell r="N440" t="e">
            <v>#N/A</v>
          </cell>
          <cell r="O440">
            <v>2884.681482</v>
          </cell>
          <cell r="P440">
            <v>42</v>
          </cell>
          <cell r="Q440">
            <v>3800.354523</v>
          </cell>
          <cell r="R440">
            <v>9</v>
          </cell>
          <cell r="S440">
            <v>3138.8989999999999</v>
          </cell>
          <cell r="T440">
            <v>10</v>
          </cell>
          <cell r="U440">
            <v>2462.9466670000002</v>
          </cell>
          <cell r="V440">
            <v>6</v>
          </cell>
          <cell r="W440">
            <v>2474.3809999999999</v>
          </cell>
          <cell r="X440">
            <v>10</v>
          </cell>
          <cell r="Y440">
            <v>2653.0816669999999</v>
          </cell>
          <cell r="Z440">
            <v>4</v>
          </cell>
          <cell r="AA440">
            <v>2697.3375000000001</v>
          </cell>
          <cell r="AB440">
            <v>2</v>
          </cell>
          <cell r="AC440">
            <v>1968.3</v>
          </cell>
          <cell r="AD440">
            <v>1</v>
          </cell>
          <cell r="AE440">
            <v>3954.538333</v>
          </cell>
          <cell r="AF440">
            <v>6</v>
          </cell>
          <cell r="AG440">
            <v>3726.26</v>
          </cell>
          <cell r="AH440">
            <v>3</v>
          </cell>
        </row>
        <row r="441">
          <cell r="B441" t="str">
            <v>255.2.n</v>
          </cell>
          <cell r="C441" t="str">
            <v>255.2.n</v>
          </cell>
          <cell r="D441">
            <v>6</v>
          </cell>
          <cell r="E441" t="str">
            <v>Isolierungen Steigleitungen Versorgung</v>
          </cell>
          <cell r="F441" t="str">
            <v>Isolierungen Steigleitungen Versorgung</v>
          </cell>
          <cell r="G441" t="str">
            <v>Isolation des conduites dalimentation montantes</v>
          </cell>
          <cell r="H441" t="str">
            <v>Isolation des conduites dalimentation montantes</v>
          </cell>
          <cell r="I441" t="str">
            <v>Isolamento delle colonne montanti di alimentazione</v>
          </cell>
          <cell r="J441" t="str">
            <v>Isolamento delle colonne montanti di alimentazione</v>
          </cell>
          <cell r="K441" t="str">
            <v>gl</v>
          </cell>
          <cell r="L441" t="str">
            <v>gl</v>
          </cell>
          <cell r="M441" t="str">
            <v>gl</v>
          </cell>
          <cell r="N441" t="e">
            <v>#N/A</v>
          </cell>
          <cell r="O441">
            <v>1714.855194</v>
          </cell>
          <cell r="P441">
            <v>43</v>
          </cell>
          <cell r="Q441">
            <v>2183.297196</v>
          </cell>
          <cell r="R441">
            <v>10</v>
          </cell>
          <cell r="S441">
            <v>1870.278</v>
          </cell>
          <cell r="T441">
            <v>10</v>
          </cell>
          <cell r="U441">
            <v>1450.4349999999999</v>
          </cell>
          <cell r="V441">
            <v>6</v>
          </cell>
          <cell r="W441">
            <v>1468.796</v>
          </cell>
          <cell r="X441">
            <v>10</v>
          </cell>
          <cell r="Y441">
            <v>1596.9549999999999</v>
          </cell>
          <cell r="Z441">
            <v>4</v>
          </cell>
          <cell r="AA441">
            <v>1632.61</v>
          </cell>
          <cell r="AB441">
            <v>2</v>
          </cell>
          <cell r="AC441">
            <v>1369.2</v>
          </cell>
          <cell r="AD441">
            <v>1</v>
          </cell>
          <cell r="AE441">
            <v>1977.198333</v>
          </cell>
          <cell r="AF441">
            <v>6</v>
          </cell>
          <cell r="AG441">
            <v>2282.34</v>
          </cell>
          <cell r="AH441">
            <v>4</v>
          </cell>
        </row>
        <row r="442">
          <cell r="B442" t="str">
            <v>255.3.n</v>
          </cell>
          <cell r="C442" t="str">
            <v>255.3.n</v>
          </cell>
          <cell r="D442">
            <v>6</v>
          </cell>
          <cell r="E442" t="str">
            <v>Isolierungen Steig- Sammelleitungen Entsorgung</v>
          </cell>
          <cell r="F442" t="str">
            <v>Isolierungen Steig- Sammelleitungen Entsorgung</v>
          </cell>
          <cell r="G442" t="str">
            <v>Isolation des conduites dévacuation</v>
          </cell>
          <cell r="H442" t="str">
            <v>Isolation des conduites dévacuation</v>
          </cell>
          <cell r="I442" t="str">
            <v>Isolamento delle colonne di scarico</v>
          </cell>
          <cell r="J442" t="str">
            <v>Isolamento delle colonne di scarico</v>
          </cell>
          <cell r="K442" t="str">
            <v>gl</v>
          </cell>
          <cell r="L442" t="str">
            <v>gl</v>
          </cell>
          <cell r="M442" t="str">
            <v>gl</v>
          </cell>
          <cell r="N442" t="e">
            <v>#N/A</v>
          </cell>
          <cell r="O442">
            <v>8107.456776</v>
          </cell>
          <cell r="P442">
            <v>41</v>
          </cell>
          <cell r="Q442">
            <v>9652.2233909999995</v>
          </cell>
          <cell r="R442">
            <v>9</v>
          </cell>
          <cell r="S442">
            <v>8520.6511109999992</v>
          </cell>
          <cell r="T442">
            <v>9</v>
          </cell>
          <cell r="U442">
            <v>6610.66</v>
          </cell>
          <cell r="V442">
            <v>6</v>
          </cell>
          <cell r="W442">
            <v>7379.7122220000001</v>
          </cell>
          <cell r="X442">
            <v>9</v>
          </cell>
          <cell r="Y442">
            <v>7674.0883329999997</v>
          </cell>
          <cell r="Z442">
            <v>5</v>
          </cell>
          <cell r="AA442">
            <v>6385.24</v>
          </cell>
          <cell r="AB442">
            <v>2</v>
          </cell>
          <cell r="AC442">
            <v>11613.6</v>
          </cell>
          <cell r="AD442">
            <v>1</v>
          </cell>
          <cell r="AE442">
            <v>8367.3119999999999</v>
          </cell>
          <cell r="AF442">
            <v>5</v>
          </cell>
          <cell r="AG442">
            <v>10269.700000000001</v>
          </cell>
          <cell r="AH442">
            <v>4</v>
          </cell>
        </row>
        <row r="443">
          <cell r="B443" t="str">
            <v>255.4.n</v>
          </cell>
          <cell r="C443" t="str">
            <v>255.4.n</v>
          </cell>
          <cell r="D443">
            <v>6</v>
          </cell>
          <cell r="E443" t="str">
            <v>Isolierungen Regenwasser</v>
          </cell>
          <cell r="F443" t="str">
            <v>Isolierungen Regenwasser</v>
          </cell>
          <cell r="G443" t="str">
            <v>Isolation des conduites deaux pluviales</v>
          </cell>
          <cell r="H443" t="str">
            <v>Isolation des conduites deaux pluviales</v>
          </cell>
          <cell r="I443" t="str">
            <v>Isolamento delle condotte delle acque piovane</v>
          </cell>
          <cell r="J443" t="str">
            <v>Isolamento delle condotte delle acque piovane</v>
          </cell>
          <cell r="K443" t="str">
            <v>gl</v>
          </cell>
          <cell r="L443" t="str">
            <v>gl</v>
          </cell>
          <cell r="M443" t="str">
            <v>gl</v>
          </cell>
          <cell r="N443" t="e">
            <v>#N/A</v>
          </cell>
          <cell r="O443">
            <v>6888.6873740000001</v>
          </cell>
          <cell r="P443">
            <v>41</v>
          </cell>
          <cell r="Q443">
            <v>8101.8972350000004</v>
          </cell>
          <cell r="R443">
            <v>9</v>
          </cell>
          <cell r="S443">
            <v>7613.6722220000001</v>
          </cell>
          <cell r="T443">
            <v>9</v>
          </cell>
          <cell r="U443">
            <v>5705.5050000000001</v>
          </cell>
          <cell r="V443">
            <v>6</v>
          </cell>
          <cell r="W443">
            <v>5802.5311110000002</v>
          </cell>
          <cell r="X443">
            <v>9</v>
          </cell>
          <cell r="Y443">
            <v>6564.7733330000001</v>
          </cell>
          <cell r="Z443">
            <v>5</v>
          </cell>
          <cell r="AA443">
            <v>5625.16</v>
          </cell>
          <cell r="AB443">
            <v>2</v>
          </cell>
          <cell r="AC443">
            <v>9674.9</v>
          </cell>
          <cell r="AD443">
            <v>1</v>
          </cell>
          <cell r="AE443">
            <v>7057.4260000000004</v>
          </cell>
          <cell r="AF443">
            <v>5</v>
          </cell>
          <cell r="AG443">
            <v>8603.8279999999995</v>
          </cell>
          <cell r="AH443">
            <v>4</v>
          </cell>
        </row>
        <row r="444">
          <cell r="B444">
            <v>622</v>
          </cell>
          <cell r="C444" t="str">
            <v>622</v>
          </cell>
          <cell r="D444">
            <v>4</v>
          </cell>
          <cell r="E444" t="str">
            <v>Aeussere Schreinerarbeiten</v>
          </cell>
          <cell r="F444" t="str">
            <v>Aeussere Schreinerarbeiten</v>
          </cell>
          <cell r="G444" t="str">
            <v>Menuiserie extérieure</v>
          </cell>
          <cell r="H444" t="str">
            <v>Menuiserie extérieure</v>
          </cell>
          <cell r="I444" t="str">
            <v>Falegnameria esterna</v>
          </cell>
          <cell r="J444" t="str">
            <v>Falegnameria esterna</v>
          </cell>
          <cell r="K444"/>
          <cell r="L444"/>
          <cell r="M444"/>
          <cell r="N444"/>
          <cell r="O444">
            <v>3012.5737479999998</v>
          </cell>
          <cell r="P444">
            <v>31</v>
          </cell>
          <cell r="Q444">
            <v>3301.7633350000001</v>
          </cell>
          <cell r="R444">
            <v>8</v>
          </cell>
          <cell r="S444">
            <v>3031.4</v>
          </cell>
          <cell r="T444">
            <v>3</v>
          </cell>
          <cell r="U444">
            <v>3089.58</v>
          </cell>
          <cell r="V444">
            <v>3</v>
          </cell>
          <cell r="W444">
            <v>2868.2657140000001</v>
          </cell>
          <cell r="X444">
            <v>3</v>
          </cell>
          <cell r="Y444">
            <v>2667.7214290000002</v>
          </cell>
          <cell r="Z444">
            <v>6</v>
          </cell>
          <cell r="AA444">
            <v>3000.8864290000001</v>
          </cell>
          <cell r="AB444">
            <v>4</v>
          </cell>
          <cell r="AC444">
            <v>3223.88</v>
          </cell>
          <cell r="AD444">
            <v>4</v>
          </cell>
          <cell r="AE444">
            <v>3206</v>
          </cell>
          <cell r="AF444">
            <v>4</v>
          </cell>
          <cell r="AG444">
            <v>3347.7833329999999</v>
          </cell>
          <cell r="AH444">
            <v>4</v>
          </cell>
        </row>
        <row r="445">
          <cell r="B445" t="str">
            <v>622.211.311</v>
          </cell>
          <cell r="C445" t="str">
            <v>622.211.311</v>
          </cell>
          <cell r="D445">
            <v>6</v>
          </cell>
          <cell r="E445" t="str">
            <v>Hauseingangstüren W/m2K 1,2</v>
          </cell>
          <cell r="F445" t="str">
            <v>Hauseingangstüren W/m2K 1,2</v>
          </cell>
          <cell r="G445" t="str">
            <v>Porte dentrée W/m2K 1,2</v>
          </cell>
          <cell r="H445" t="str">
            <v>Porte dentrée W/m2K 1,2</v>
          </cell>
          <cell r="I445" t="str">
            <v>Porta dingresso W/m2K 1,2</v>
          </cell>
          <cell r="J445" t="str">
            <v>Porta dingresso W/m2K 1,2</v>
          </cell>
          <cell r="K445" t="str">
            <v>Stk</v>
          </cell>
          <cell r="L445" t="str">
            <v>pce</v>
          </cell>
          <cell r="M445" t="str">
            <v>pz</v>
          </cell>
          <cell r="N445" t="e">
            <v>#N/A</v>
          </cell>
          <cell r="O445">
            <v>3160.0253929999999</v>
          </cell>
          <cell r="P445">
            <v>31</v>
          </cell>
          <cell r="Q445">
            <v>3493.72163</v>
          </cell>
          <cell r="R445">
            <v>8</v>
          </cell>
          <cell r="S445">
            <v>3219.4</v>
          </cell>
          <cell r="T445">
            <v>3</v>
          </cell>
          <cell r="U445">
            <v>3214.92</v>
          </cell>
          <cell r="V445">
            <v>3</v>
          </cell>
          <cell r="W445">
            <v>3001.1028569999999</v>
          </cell>
          <cell r="X445">
            <v>3</v>
          </cell>
          <cell r="Y445">
            <v>2803.1857140000002</v>
          </cell>
          <cell r="Z445">
            <v>6</v>
          </cell>
          <cell r="AA445">
            <v>3115.0528570000001</v>
          </cell>
          <cell r="AB445">
            <v>4</v>
          </cell>
          <cell r="AC445">
            <v>3244.52</v>
          </cell>
          <cell r="AD445">
            <v>4</v>
          </cell>
          <cell r="AE445">
            <v>3496.125</v>
          </cell>
          <cell r="AF445">
            <v>4</v>
          </cell>
          <cell r="AG445">
            <v>3492.5666670000001</v>
          </cell>
          <cell r="AH445">
            <v>4</v>
          </cell>
        </row>
        <row r="446">
          <cell r="B446" t="str">
            <v>622.211.211</v>
          </cell>
          <cell r="C446" t="str">
            <v>622.211.211</v>
          </cell>
          <cell r="D446">
            <v>6</v>
          </cell>
          <cell r="E446" t="str">
            <v>Aussentüren W/m2K 1,2</v>
          </cell>
          <cell r="F446" t="str">
            <v>Aussentüren W/m2K 1,2</v>
          </cell>
          <cell r="G446" t="str">
            <v>Portes extérieures W/m2K 1,2</v>
          </cell>
          <cell r="H446" t="str">
            <v>Portes extérieures W/m2K 1,2</v>
          </cell>
          <cell r="I446" t="str">
            <v>Porte esterne W/m2K 1,2</v>
          </cell>
          <cell r="J446" t="str">
            <v>Porte esterne W/m2K 1,2</v>
          </cell>
          <cell r="K446" t="str">
            <v>Stk</v>
          </cell>
          <cell r="L446" t="str">
            <v>pce</v>
          </cell>
          <cell r="M446" t="str">
            <v>pz</v>
          </cell>
          <cell r="N446" t="e">
            <v>#N/A</v>
          </cell>
          <cell r="O446">
            <v>2865.1221019999998</v>
          </cell>
          <cell r="P446">
            <v>31</v>
          </cell>
          <cell r="Q446">
            <v>3109.8050410000001</v>
          </cell>
          <cell r="R446">
            <v>8</v>
          </cell>
          <cell r="S446">
            <v>2843.4</v>
          </cell>
          <cell r="T446">
            <v>3</v>
          </cell>
          <cell r="U446">
            <v>2964.24</v>
          </cell>
          <cell r="V446">
            <v>3</v>
          </cell>
          <cell r="W446">
            <v>2735.4285709999999</v>
          </cell>
          <cell r="X446">
            <v>3</v>
          </cell>
          <cell r="Y446">
            <v>2532.2571429999998</v>
          </cell>
          <cell r="Z446">
            <v>6</v>
          </cell>
          <cell r="AA446">
            <v>2886.72</v>
          </cell>
          <cell r="AB446">
            <v>4</v>
          </cell>
          <cell r="AC446">
            <v>3203.24</v>
          </cell>
          <cell r="AD446">
            <v>4</v>
          </cell>
          <cell r="AE446">
            <v>2915.875</v>
          </cell>
          <cell r="AF446">
            <v>4</v>
          </cell>
          <cell r="AG446">
            <v>3203</v>
          </cell>
          <cell r="AH446">
            <v>4</v>
          </cell>
        </row>
        <row r="447">
          <cell r="B447" t="str">
            <v>622.01.99</v>
          </cell>
          <cell r="C447" t="str">
            <v>622.01.99</v>
          </cell>
          <cell r="D447">
            <v>4</v>
          </cell>
          <cell r="E447" t="str">
            <v>Schreiner Innentüren</v>
          </cell>
          <cell r="F447" t="str">
            <v>Schreiner Innentüren</v>
          </cell>
          <cell r="G447" t="str">
            <v>Menuiserie portes intérieures</v>
          </cell>
          <cell r="H447" t="str">
            <v>Menuiserie portes intérieures</v>
          </cell>
          <cell r="I447" t="str">
            <v>Falegnameria porte interne</v>
          </cell>
          <cell r="J447" t="str">
            <v>Falegnameria porte interne</v>
          </cell>
          <cell r="K447"/>
          <cell r="L447"/>
          <cell r="M447"/>
          <cell r="N447"/>
          <cell r="O447">
            <v>1173.682292</v>
          </cell>
          <cell r="P447">
            <v>31</v>
          </cell>
          <cell r="Q447">
            <v>1374.0814600000001</v>
          </cell>
          <cell r="R447">
            <v>8</v>
          </cell>
          <cell r="S447">
            <v>1112.472632</v>
          </cell>
          <cell r="T447">
            <v>3</v>
          </cell>
          <cell r="U447">
            <v>1210.4124999999999</v>
          </cell>
          <cell r="V447">
            <v>3</v>
          </cell>
          <cell r="W447">
            <v>1066.2496430000001</v>
          </cell>
          <cell r="X447">
            <v>3</v>
          </cell>
          <cell r="Y447">
            <v>1143.4422219999999</v>
          </cell>
          <cell r="Z447">
            <v>6</v>
          </cell>
          <cell r="AA447">
            <v>996.53678600000001</v>
          </cell>
          <cell r="AB447">
            <v>4</v>
          </cell>
          <cell r="AC447">
            <v>1395.3263159999999</v>
          </cell>
          <cell r="AD447">
            <v>4</v>
          </cell>
          <cell r="AE447">
            <v>1525.16875</v>
          </cell>
          <cell r="AF447">
            <v>4</v>
          </cell>
          <cell r="AG447">
            <v>1301.4749999999999</v>
          </cell>
          <cell r="AH447">
            <v>4</v>
          </cell>
        </row>
        <row r="448">
          <cell r="B448">
            <v>622.99</v>
          </cell>
          <cell r="C448" t="str">
            <v>622.99</v>
          </cell>
          <cell r="D448">
            <v>5</v>
          </cell>
          <cell r="E448" t="str">
            <v>Türen mit Stahlzargen</v>
          </cell>
          <cell r="F448" t="str">
            <v>Türen mit Stahlzargen</v>
          </cell>
          <cell r="G448" t="str">
            <v>Porte sur huisserie métallique</v>
          </cell>
          <cell r="H448" t="str">
            <v>Porte sur huisserie métallique</v>
          </cell>
          <cell r="I448" t="str">
            <v>Porte su quadro metallico</v>
          </cell>
          <cell r="J448" t="str">
            <v>Porte su quadro metallico</v>
          </cell>
          <cell r="K448"/>
          <cell r="L448"/>
          <cell r="M448"/>
          <cell r="N448"/>
          <cell r="O448">
            <v>1168.0786969999999</v>
          </cell>
          <cell r="P448">
            <v>31</v>
          </cell>
          <cell r="Q448">
            <v>1446.571659</v>
          </cell>
          <cell r="R448">
            <v>8</v>
          </cell>
          <cell r="S448">
            <v>1138.322222</v>
          </cell>
          <cell r="T448">
            <v>3</v>
          </cell>
          <cell r="U448">
            <v>1203.93</v>
          </cell>
          <cell r="V448">
            <v>3</v>
          </cell>
          <cell r="W448">
            <v>1025.635</v>
          </cell>
          <cell r="X448">
            <v>3</v>
          </cell>
          <cell r="Y448">
            <v>1089.3314290000001</v>
          </cell>
          <cell r="Z448">
            <v>6</v>
          </cell>
          <cell r="AA448">
            <v>919.12</v>
          </cell>
          <cell r="AB448">
            <v>4</v>
          </cell>
          <cell r="AC448">
            <v>1377.81</v>
          </cell>
          <cell r="AD448">
            <v>4</v>
          </cell>
          <cell r="AE448">
            <v>1640.53125</v>
          </cell>
          <cell r="AF448">
            <v>4</v>
          </cell>
          <cell r="AG448">
            <v>1353.3625</v>
          </cell>
          <cell r="AH448">
            <v>4</v>
          </cell>
        </row>
        <row r="449">
          <cell r="B449" t="str">
            <v>622.412.112</v>
          </cell>
          <cell r="C449" t="str">
            <v>622.412.112</v>
          </cell>
          <cell r="D449">
            <v>6</v>
          </cell>
          <cell r="E449" t="str">
            <v>Glatte Flügeltüre</v>
          </cell>
          <cell r="F449" t="str">
            <v>Glatte Flügeltüre</v>
          </cell>
          <cell r="G449" t="str">
            <v>Potre plane</v>
          </cell>
          <cell r="H449" t="str">
            <v>Potre plane</v>
          </cell>
          <cell r="I449" t="str">
            <v>Porta liscia</v>
          </cell>
          <cell r="J449" t="str">
            <v>Porta liscia</v>
          </cell>
          <cell r="K449" t="str">
            <v>Stk</v>
          </cell>
          <cell r="L449" t="str">
            <v>pce</v>
          </cell>
          <cell r="M449" t="str">
            <v>pz</v>
          </cell>
          <cell r="N449" t="e">
            <v>#N/A</v>
          </cell>
          <cell r="O449">
            <v>944.31715899999995</v>
          </cell>
          <cell r="P449">
            <v>31</v>
          </cell>
          <cell r="Q449">
            <v>1142.042796</v>
          </cell>
          <cell r="R449">
            <v>8</v>
          </cell>
          <cell r="S449">
            <v>846.18</v>
          </cell>
          <cell r="T449">
            <v>3</v>
          </cell>
          <cell r="U449">
            <v>952.26599999999996</v>
          </cell>
          <cell r="V449">
            <v>3</v>
          </cell>
          <cell r="W449">
            <v>858.59285699999998</v>
          </cell>
          <cell r="X449">
            <v>3</v>
          </cell>
          <cell r="Y449">
            <v>954.04</v>
          </cell>
          <cell r="Z449">
            <v>6</v>
          </cell>
          <cell r="AA449">
            <v>759.09714299999996</v>
          </cell>
          <cell r="AB449">
            <v>4</v>
          </cell>
          <cell r="AC449">
            <v>1216.98</v>
          </cell>
          <cell r="AD449">
            <v>4</v>
          </cell>
          <cell r="AE449">
            <v>1106.9124999999999</v>
          </cell>
          <cell r="AF449">
            <v>4</v>
          </cell>
          <cell r="AG449">
            <v>1158.925</v>
          </cell>
          <cell r="AH449">
            <v>4</v>
          </cell>
        </row>
        <row r="450">
          <cell r="B450" t="str">
            <v>622.412.212</v>
          </cell>
          <cell r="C450" t="str">
            <v>622.412.212</v>
          </cell>
          <cell r="D450">
            <v>6</v>
          </cell>
          <cell r="E450" t="str">
            <v>Schallschutztüre dB 39</v>
          </cell>
          <cell r="F450" t="str">
            <v>Schallschutztüre dB 39</v>
          </cell>
          <cell r="G450" t="str">
            <v>Porte insonorisante dB 39</v>
          </cell>
          <cell r="H450" t="str">
            <v>Porte insonorisante dB 39</v>
          </cell>
          <cell r="I450" t="str">
            <v>Porta fonoisolante dB 39</v>
          </cell>
          <cell r="J450" t="str">
            <v>Porta fonoisolante dB 39</v>
          </cell>
          <cell r="K450" t="str">
            <v>Stk</v>
          </cell>
          <cell r="L450" t="str">
            <v>pce</v>
          </cell>
          <cell r="M450" t="str">
            <v>pz</v>
          </cell>
          <cell r="N450" t="e">
            <v>#N/A</v>
          </cell>
          <cell r="O450">
            <v>1406.801056</v>
          </cell>
          <cell r="P450">
            <v>30</v>
          </cell>
          <cell r="Q450">
            <v>1751.100522</v>
          </cell>
          <cell r="R450">
            <v>8</v>
          </cell>
          <cell r="S450">
            <v>1503.5</v>
          </cell>
          <cell r="T450">
            <v>2</v>
          </cell>
          <cell r="U450">
            <v>1455.5940000000001</v>
          </cell>
          <cell r="V450">
            <v>3</v>
          </cell>
          <cell r="W450">
            <v>1192.6771429999999</v>
          </cell>
          <cell r="X450">
            <v>3</v>
          </cell>
          <cell r="Y450">
            <v>1224.6228570000001</v>
          </cell>
          <cell r="Z450">
            <v>6</v>
          </cell>
          <cell r="AA450">
            <v>1079.142857</v>
          </cell>
          <cell r="AB450">
            <v>4</v>
          </cell>
          <cell r="AC450">
            <v>1538.64</v>
          </cell>
          <cell r="AD450">
            <v>4</v>
          </cell>
          <cell r="AE450">
            <v>2174.15</v>
          </cell>
          <cell r="AF450">
            <v>4</v>
          </cell>
          <cell r="AG450">
            <v>1547.8</v>
          </cell>
          <cell r="AH450">
            <v>4</v>
          </cell>
        </row>
        <row r="451">
          <cell r="B451">
            <v>623.99</v>
          </cell>
          <cell r="C451" t="str">
            <v>623.99</v>
          </cell>
          <cell r="D451">
            <v>5</v>
          </cell>
          <cell r="E451" t="str">
            <v>Türen, Futter und Verkleidung</v>
          </cell>
          <cell r="F451" t="str">
            <v>Türen, Futter und Verkleidung</v>
          </cell>
          <cell r="G451" t="str">
            <v>Portes sur encadrements</v>
          </cell>
          <cell r="H451" t="str">
            <v>Portes sur encadrements</v>
          </cell>
          <cell r="I451" t="str">
            <v>Porta su quadro in legno</v>
          </cell>
          <cell r="J451" t="str">
            <v>Porta su quadro in legno</v>
          </cell>
          <cell r="K451"/>
          <cell r="L451"/>
          <cell r="M451"/>
          <cell r="N451"/>
          <cell r="O451">
            <v>1180.536167</v>
          </cell>
          <cell r="P451">
            <v>31</v>
          </cell>
          <cell r="Q451">
            <v>1301.591261</v>
          </cell>
          <cell r="R451">
            <v>8</v>
          </cell>
          <cell r="S451">
            <v>1089.2080000000001</v>
          </cell>
          <cell r="T451">
            <v>3</v>
          </cell>
          <cell r="U451">
            <v>1216.895</v>
          </cell>
          <cell r="V451">
            <v>3</v>
          </cell>
          <cell r="W451">
            <v>1106.864286</v>
          </cell>
          <cell r="X451">
            <v>3</v>
          </cell>
          <cell r="Y451">
            <v>1201.715385</v>
          </cell>
          <cell r="Z451">
            <v>6</v>
          </cell>
          <cell r="AA451">
            <v>1073.953571</v>
          </cell>
          <cell r="AB451">
            <v>4</v>
          </cell>
          <cell r="AC451">
            <v>1414.7888889999999</v>
          </cell>
          <cell r="AD451">
            <v>4</v>
          </cell>
          <cell r="AE451">
            <v>1409.8062500000001</v>
          </cell>
          <cell r="AF451">
            <v>4</v>
          </cell>
          <cell r="AG451">
            <v>1249.5875000000001</v>
          </cell>
          <cell r="AH451">
            <v>4</v>
          </cell>
        </row>
        <row r="452">
          <cell r="B452" t="str">
            <v>622.411.312</v>
          </cell>
          <cell r="C452" t="str">
            <v>622.411.312</v>
          </cell>
          <cell r="D452">
            <v>6</v>
          </cell>
          <cell r="E452" t="str">
            <v>Brandschutztüre EI30 einflüglig auf Holzrahmen</v>
          </cell>
          <cell r="F452" t="str">
            <v>Brandschutztüre EI30 einflüglig auf Holzrahmen</v>
          </cell>
          <cell r="G452" t="str">
            <v>Porte coupe-feu T 30 à 1 vantail sur cadre en bois</v>
          </cell>
          <cell r="H452" t="str">
            <v>Porte coupe-feu T 30 à 1 vantail sur cadre en bois</v>
          </cell>
          <cell r="I452" t="str">
            <v>Porta tagliafuoco T30 a 1 anta con telaio di legno</v>
          </cell>
          <cell r="J452" t="str">
            <v>Porta tagliafuoco T30 a 1 anta con telaio di legno</v>
          </cell>
          <cell r="K452" t="str">
            <v>Stk</v>
          </cell>
          <cell r="L452" t="str">
            <v>pce</v>
          </cell>
          <cell r="M452" t="str">
            <v>pz</v>
          </cell>
          <cell r="N452" t="e">
            <v>#N/A</v>
          </cell>
          <cell r="O452">
            <v>1473.2623639999999</v>
          </cell>
          <cell r="P452">
            <v>30</v>
          </cell>
          <cell r="Q452">
            <v>1548.227273</v>
          </cell>
          <cell r="R452">
            <v>8</v>
          </cell>
          <cell r="S452">
            <v>1349.6479999999999</v>
          </cell>
          <cell r="T452">
            <v>3</v>
          </cell>
          <cell r="U452">
            <v>1487.87</v>
          </cell>
          <cell r="V452">
            <v>3</v>
          </cell>
          <cell r="W452">
            <v>1419.8214290000001</v>
          </cell>
          <cell r="X452">
            <v>3</v>
          </cell>
          <cell r="Y452">
            <v>1490.8428570000001</v>
          </cell>
          <cell r="Z452">
            <v>6</v>
          </cell>
          <cell r="AA452">
            <v>1394.422857</v>
          </cell>
          <cell r="AB452">
            <v>4</v>
          </cell>
          <cell r="AC452">
            <v>1954.75</v>
          </cell>
          <cell r="AD452">
            <v>3</v>
          </cell>
          <cell r="AE452">
            <v>1572.7</v>
          </cell>
          <cell r="AF452">
            <v>4</v>
          </cell>
          <cell r="AG452">
            <v>1536.4666669999999</v>
          </cell>
          <cell r="AH452">
            <v>4</v>
          </cell>
        </row>
        <row r="453">
          <cell r="B453" t="str">
            <v>622.413.112</v>
          </cell>
          <cell r="C453" t="str">
            <v>622.413.112</v>
          </cell>
          <cell r="D453">
            <v>6</v>
          </cell>
          <cell r="E453" t="str">
            <v>Glatte Flügeltüre</v>
          </cell>
          <cell r="F453" t="str">
            <v>Glatte Flügeltüre</v>
          </cell>
          <cell r="G453" t="str">
            <v>Porte plane</v>
          </cell>
          <cell r="H453" t="str">
            <v>Porte plane</v>
          </cell>
          <cell r="I453" t="str">
            <v>Porta liscia</v>
          </cell>
          <cell r="J453" t="str">
            <v>Porta liscia</v>
          </cell>
          <cell r="K453" t="str">
            <v>Stk</v>
          </cell>
          <cell r="L453" t="str">
            <v>pce</v>
          </cell>
          <cell r="M453" t="str">
            <v>pz</v>
          </cell>
          <cell r="N453" t="e">
            <v>#N/A</v>
          </cell>
          <cell r="O453">
            <v>885.95721000000003</v>
          </cell>
          <cell r="P453">
            <v>30</v>
          </cell>
          <cell r="Q453">
            <v>1054.9552490000001</v>
          </cell>
          <cell r="R453">
            <v>8</v>
          </cell>
          <cell r="S453">
            <v>828.76800000000003</v>
          </cell>
          <cell r="T453">
            <v>3</v>
          </cell>
          <cell r="U453">
            <v>945.92</v>
          </cell>
          <cell r="V453">
            <v>3</v>
          </cell>
          <cell r="W453">
            <v>793.90714300000002</v>
          </cell>
          <cell r="X453">
            <v>3</v>
          </cell>
          <cell r="Y453">
            <v>864.4</v>
          </cell>
          <cell r="Z453">
            <v>5</v>
          </cell>
          <cell r="AA453">
            <v>753.484286</v>
          </cell>
          <cell r="AB453">
            <v>4</v>
          </cell>
          <cell r="AC453">
            <v>982.82</v>
          </cell>
          <cell r="AD453">
            <v>4</v>
          </cell>
          <cell r="AE453">
            <v>1246.9124999999999</v>
          </cell>
          <cell r="AF453">
            <v>4</v>
          </cell>
          <cell r="AG453">
            <v>962.70833300000004</v>
          </cell>
          <cell r="AH453">
            <v>4</v>
          </cell>
        </row>
        <row r="454">
          <cell r="B454">
            <v>622.02</v>
          </cell>
          <cell r="C454" t="str">
            <v>622.02</v>
          </cell>
          <cell r="D454">
            <v>4</v>
          </cell>
          <cell r="E454" t="str">
            <v>Türen aus Metall</v>
          </cell>
          <cell r="F454" t="str">
            <v>Türen aus Metall</v>
          </cell>
          <cell r="G454" t="str">
            <v>Portes métalliques</v>
          </cell>
          <cell r="H454" t="str">
            <v>Portes métalliques</v>
          </cell>
          <cell r="I454" t="str">
            <v>Porte metalliche</v>
          </cell>
          <cell r="J454" t="str">
            <v>Porte metalliche</v>
          </cell>
          <cell r="K454"/>
          <cell r="L454"/>
          <cell r="M454"/>
          <cell r="N454"/>
          <cell r="O454">
            <v>4669.8338519999998</v>
          </cell>
          <cell r="P454">
            <v>41</v>
          </cell>
          <cell r="Q454">
            <v>4668.5098340000004</v>
          </cell>
          <cell r="R454">
            <v>6</v>
          </cell>
          <cell r="S454">
            <v>4821.3988890000001</v>
          </cell>
          <cell r="T454">
            <v>9</v>
          </cell>
          <cell r="U454">
            <v>4923.635714</v>
          </cell>
          <cell r="V454">
            <v>4</v>
          </cell>
          <cell r="W454">
            <v>4966.4078950000003</v>
          </cell>
          <cell r="X454">
            <v>4</v>
          </cell>
          <cell r="Y454">
            <v>4385.1986669999997</v>
          </cell>
          <cell r="Z454">
            <v>6</v>
          </cell>
          <cell r="AA454">
            <v>4371.7533329999997</v>
          </cell>
          <cell r="AB454">
            <v>5</v>
          </cell>
          <cell r="AC454">
            <v>3758.8180000000002</v>
          </cell>
          <cell r="AD454">
            <v>7</v>
          </cell>
          <cell r="AE454">
            <v>4673.8666670000002</v>
          </cell>
          <cell r="AF454">
            <v>3</v>
          </cell>
          <cell r="AG454">
            <v>4665.9355560000004</v>
          </cell>
          <cell r="AH454">
            <v>3</v>
          </cell>
        </row>
        <row r="455">
          <cell r="B455" t="str">
            <v>622.431.001</v>
          </cell>
          <cell r="C455" t="str">
            <v>622.431.001</v>
          </cell>
          <cell r="D455">
            <v>6</v>
          </cell>
          <cell r="E455" t="str">
            <v>Profiltüren mit Glasfüllung</v>
          </cell>
          <cell r="F455" t="str">
            <v>Profiltüren mit Glasfüllung</v>
          </cell>
          <cell r="G455" t="str">
            <v>Portes profilées avec verre</v>
          </cell>
          <cell r="H455" t="str">
            <v>Portes profilées avec verre</v>
          </cell>
          <cell r="I455" t="str">
            <v>Porta profilata con vetratura</v>
          </cell>
          <cell r="J455" t="str">
            <v>Porta profilata con vetratura</v>
          </cell>
          <cell r="K455" t="str">
            <v>Stk</v>
          </cell>
          <cell r="L455" t="str">
            <v>pce</v>
          </cell>
          <cell r="M455" t="str">
            <v>pz</v>
          </cell>
          <cell r="N455" t="e">
            <v>#N/A</v>
          </cell>
          <cell r="O455">
            <v>3565.3906379999999</v>
          </cell>
          <cell r="P455">
            <v>36</v>
          </cell>
          <cell r="Q455">
            <v>3527.6486100000002</v>
          </cell>
          <cell r="R455">
            <v>4</v>
          </cell>
          <cell r="S455">
            <v>3404.96</v>
          </cell>
          <cell r="T455">
            <v>9</v>
          </cell>
          <cell r="U455">
            <v>3874.44</v>
          </cell>
          <cell r="V455">
            <v>4</v>
          </cell>
          <cell r="W455">
            <v>3696.583333</v>
          </cell>
          <cell r="X455">
            <v>3</v>
          </cell>
          <cell r="Y455">
            <v>3241.0124999999998</v>
          </cell>
          <cell r="Z455">
            <v>4</v>
          </cell>
          <cell r="AA455">
            <v>3948.48</v>
          </cell>
          <cell r="AB455">
            <v>5</v>
          </cell>
          <cell r="AC455">
            <v>3338.2642860000001</v>
          </cell>
          <cell r="AD455">
            <v>7</v>
          </cell>
          <cell r="AE455">
            <v>3382.2249999999999</v>
          </cell>
          <cell r="AF455">
            <v>1</v>
          </cell>
          <cell r="AG455">
            <v>3597.5333329999999</v>
          </cell>
          <cell r="AH455">
            <v>3</v>
          </cell>
        </row>
        <row r="456">
          <cell r="B456" t="str">
            <v>622.421.001</v>
          </cell>
          <cell r="C456" t="str">
            <v>622.421.001</v>
          </cell>
          <cell r="D456">
            <v>6</v>
          </cell>
          <cell r="E456" t="str">
            <v>Brandschutztüren EI 30 ALU</v>
          </cell>
          <cell r="F456" t="str">
            <v>Brandschutztüren EI 30 ALU</v>
          </cell>
          <cell r="G456" t="str">
            <v>Portes coupe-feu EI 30 ALU</v>
          </cell>
          <cell r="H456" t="str">
            <v>Portes coupe-feu EI 30 ALU</v>
          </cell>
          <cell r="I456" t="str">
            <v>Porte tagliafuoco EI 30 in alluminio</v>
          </cell>
          <cell r="J456" t="str">
            <v>Porte tagliafuoco EI 30 in alluminio</v>
          </cell>
          <cell r="K456" t="str">
            <v>Stk</v>
          </cell>
          <cell r="L456" t="str">
            <v>pce</v>
          </cell>
          <cell r="M456" t="str">
            <v>pz</v>
          </cell>
          <cell r="N456" t="e">
            <v>#N/A</v>
          </cell>
          <cell r="O456">
            <v>5275.2646850000001</v>
          </cell>
          <cell r="P456">
            <v>34</v>
          </cell>
          <cell r="Q456">
            <v>5432.8473599999998</v>
          </cell>
          <cell r="R456">
            <v>6</v>
          </cell>
          <cell r="S456">
            <v>5948.35</v>
          </cell>
          <cell r="T456">
            <v>7</v>
          </cell>
          <cell r="U456">
            <v>5523.375</v>
          </cell>
          <cell r="V456">
            <v>3</v>
          </cell>
          <cell r="W456">
            <v>5411.171429</v>
          </cell>
          <cell r="X456">
            <v>4</v>
          </cell>
          <cell r="Y456">
            <v>4921.08</v>
          </cell>
          <cell r="Z456">
            <v>5</v>
          </cell>
          <cell r="AA456">
            <v>3774.666667</v>
          </cell>
          <cell r="AB456">
            <v>3</v>
          </cell>
          <cell r="AC456">
            <v>4762.0666670000001</v>
          </cell>
          <cell r="AD456">
            <v>6</v>
          </cell>
          <cell r="AE456">
            <v>5335.3374999999996</v>
          </cell>
          <cell r="AF456">
            <v>3</v>
          </cell>
          <cell r="AG456">
            <v>5479.7066670000004</v>
          </cell>
          <cell r="AH456">
            <v>3</v>
          </cell>
        </row>
        <row r="457">
          <cell r="B457" t="str">
            <v>622.431.003</v>
          </cell>
          <cell r="C457" t="str">
            <v>622.431.003</v>
          </cell>
          <cell r="D457">
            <v>6</v>
          </cell>
          <cell r="E457" t="str">
            <v>Brandschutztüren EI 30 Stahl</v>
          </cell>
          <cell r="F457" t="str">
            <v>Brandschutztüren EI 30 Stahl</v>
          </cell>
          <cell r="G457" t="str">
            <v>Portes coupe-feu EI 30 Acier</v>
          </cell>
          <cell r="H457" t="str">
            <v>Portes coupe-feu EI 30 Acier</v>
          </cell>
          <cell r="I457" t="str">
            <v>Porte tagliafuoco in acciaio EI 30</v>
          </cell>
          <cell r="J457" t="str">
            <v>Porte tagliafuoco in acciaio EI 30</v>
          </cell>
          <cell r="K457" t="str">
            <v>Stk</v>
          </cell>
          <cell r="L457" t="str">
            <v>pce</v>
          </cell>
          <cell r="M457" t="str">
            <v>pz</v>
          </cell>
          <cell r="N457" t="e">
            <v>#N/A</v>
          </cell>
          <cell r="O457">
            <v>5147.2596610000001</v>
          </cell>
          <cell r="P457">
            <v>37</v>
          </cell>
          <cell r="Q457">
            <v>4833.7199469999996</v>
          </cell>
          <cell r="R457">
            <v>5</v>
          </cell>
          <cell r="S457">
            <v>5393.4855559999996</v>
          </cell>
          <cell r="T457">
            <v>8</v>
          </cell>
          <cell r="U457">
            <v>5493.04</v>
          </cell>
          <cell r="V457">
            <v>4</v>
          </cell>
          <cell r="W457">
            <v>5717.3416669999997</v>
          </cell>
          <cell r="X457">
            <v>3</v>
          </cell>
          <cell r="Y457">
            <v>4701.4216669999996</v>
          </cell>
          <cell r="Z457">
            <v>6</v>
          </cell>
          <cell r="AA457">
            <v>5348.66</v>
          </cell>
          <cell r="AB457">
            <v>4</v>
          </cell>
          <cell r="AC457">
            <v>3319.4442859999999</v>
          </cell>
          <cell r="AD457">
            <v>7</v>
          </cell>
          <cell r="AE457">
            <v>4653</v>
          </cell>
          <cell r="AF457">
            <v>2</v>
          </cell>
          <cell r="AG457">
            <v>4920.5666670000001</v>
          </cell>
          <cell r="AH457">
            <v>3</v>
          </cell>
        </row>
        <row r="458">
          <cell r="B458" t="str">
            <v>625.n</v>
          </cell>
          <cell r="C458" t="str">
            <v>625.n</v>
          </cell>
          <cell r="D458">
            <v>4</v>
          </cell>
          <cell r="E458" t="str">
            <v>Kücheneinrichtungen</v>
          </cell>
          <cell r="F458" t="str">
            <v>Kücheneinrichtungen</v>
          </cell>
          <cell r="G458" t="str">
            <v>Aménagements de cuisines</v>
          </cell>
          <cell r="H458" t="str">
            <v>Aménagements de cuisines</v>
          </cell>
          <cell r="I458" t="str">
            <v>Impianti di cucine</v>
          </cell>
          <cell r="J458" t="str">
            <v>Impianti di cucine</v>
          </cell>
          <cell r="K458"/>
          <cell r="L458"/>
          <cell r="M458"/>
          <cell r="N458"/>
          <cell r="O458">
            <v>17270.26442</v>
          </cell>
          <cell r="P458">
            <v>24</v>
          </cell>
          <cell r="Q458">
            <v>19160.035489999998</v>
          </cell>
          <cell r="R458">
            <v>4</v>
          </cell>
          <cell r="S458">
            <v>19940.186249999999</v>
          </cell>
          <cell r="T458">
            <v>6</v>
          </cell>
          <cell r="U458">
            <v>13308.3825</v>
          </cell>
          <cell r="V458">
            <v>2</v>
          </cell>
          <cell r="W458">
            <v>17123.52</v>
          </cell>
          <cell r="X458">
            <v>2</v>
          </cell>
          <cell r="Y458">
            <v>16171.92</v>
          </cell>
          <cell r="Z458">
            <v>5</v>
          </cell>
          <cell r="AA458">
            <v>16050.654</v>
          </cell>
          <cell r="AB458">
            <v>3</v>
          </cell>
          <cell r="AC458">
            <v>15307.616669999999</v>
          </cell>
          <cell r="AD458">
            <v>2</v>
          </cell>
          <cell r="AE458">
            <v>16177.844999999999</v>
          </cell>
          <cell r="AF458">
            <v>1</v>
          </cell>
          <cell r="AG458">
            <v>20593.155999999999</v>
          </cell>
          <cell r="AH458">
            <v>3</v>
          </cell>
        </row>
        <row r="459">
          <cell r="B459" t="str">
            <v>625.131.899</v>
          </cell>
          <cell r="C459" t="str">
            <v>625.131.899</v>
          </cell>
          <cell r="D459">
            <v>6</v>
          </cell>
          <cell r="E459" t="str">
            <v>Küche fertig montiert</v>
          </cell>
          <cell r="F459" t="str">
            <v>Küche fertig montiert</v>
          </cell>
          <cell r="G459" t="str">
            <v>Cuisine agencée</v>
          </cell>
          <cell r="H459" t="str">
            <v>Cuisine agencée</v>
          </cell>
          <cell r="I459" t="str">
            <v>Cucina arredata</v>
          </cell>
          <cell r="J459" t="str">
            <v>Cucina arredata</v>
          </cell>
          <cell r="K459" t="str">
            <v>Stk</v>
          </cell>
          <cell r="L459" t="str">
            <v>pce</v>
          </cell>
          <cell r="M459" t="str">
            <v>pz</v>
          </cell>
          <cell r="N459" t="e">
            <v>#N/A</v>
          </cell>
          <cell r="O459">
            <v>17270.26442</v>
          </cell>
          <cell r="P459">
            <v>24</v>
          </cell>
          <cell r="Q459">
            <v>19160.035489999998</v>
          </cell>
          <cell r="R459">
            <v>4</v>
          </cell>
          <cell r="S459">
            <v>19940.186249999999</v>
          </cell>
          <cell r="T459">
            <v>6</v>
          </cell>
          <cell r="U459">
            <v>13308.3825</v>
          </cell>
          <cell r="V459">
            <v>2</v>
          </cell>
          <cell r="W459">
            <v>17123.52</v>
          </cell>
          <cell r="X459">
            <v>2</v>
          </cell>
          <cell r="Y459">
            <v>16171.92</v>
          </cell>
          <cell r="Z459">
            <v>5</v>
          </cell>
          <cell r="AA459">
            <v>16050.654</v>
          </cell>
          <cell r="AB459">
            <v>3</v>
          </cell>
          <cell r="AC459">
            <v>15307.616669999999</v>
          </cell>
          <cell r="AD459">
            <v>2</v>
          </cell>
          <cell r="AE459">
            <v>16177.844999999999</v>
          </cell>
          <cell r="AF459">
            <v>1</v>
          </cell>
          <cell r="AG459">
            <v>20593.155999999999</v>
          </cell>
          <cell r="AH459">
            <v>3</v>
          </cell>
        </row>
        <row r="460">
          <cell r="B460">
            <v>631</v>
          </cell>
          <cell r="C460" t="str">
            <v>631</v>
          </cell>
          <cell r="D460">
            <v>4</v>
          </cell>
          <cell r="E460" t="str">
            <v>Versetzbare Trennwände</v>
          </cell>
          <cell r="F460" t="str">
            <v>Versetzbare Trennwände</v>
          </cell>
          <cell r="G460" t="str">
            <v>Cloisons amovibles</v>
          </cell>
          <cell r="H460" t="str">
            <v>Cloisons amovibles</v>
          </cell>
          <cell r="I460" t="str">
            <v>Pareti mobili</v>
          </cell>
          <cell r="J460" t="str">
            <v>Pareti mobili</v>
          </cell>
          <cell r="K460"/>
          <cell r="L460"/>
          <cell r="M460"/>
          <cell r="N460"/>
          <cell r="O460">
            <v>340.287261</v>
          </cell>
          <cell r="P460">
            <v>23</v>
          </cell>
          <cell r="Q460">
            <v>433.32807500000001</v>
          </cell>
          <cell r="R460">
            <v>6</v>
          </cell>
          <cell r="S460">
            <v>310.58333299999998</v>
          </cell>
          <cell r="T460">
            <v>3</v>
          </cell>
          <cell r="U460">
            <v>299.71833299999997</v>
          </cell>
          <cell r="V460">
            <v>3</v>
          </cell>
          <cell r="W460">
            <v>316.46466700000002</v>
          </cell>
          <cell r="X460">
            <v>3</v>
          </cell>
          <cell r="Y460">
            <v>348.93714299999999</v>
          </cell>
          <cell r="Z460">
            <v>4</v>
          </cell>
          <cell r="AA460">
            <v>300.81533300000001</v>
          </cell>
          <cell r="AB460">
            <v>2</v>
          </cell>
          <cell r="AC460">
            <v>347.433333</v>
          </cell>
          <cell r="AD460">
            <v>2</v>
          </cell>
          <cell r="AE460">
            <v>498.83333299999998</v>
          </cell>
          <cell r="AF460">
            <v>2</v>
          </cell>
          <cell r="AG460">
            <v>401.84888899999999</v>
          </cell>
          <cell r="AH460">
            <v>4</v>
          </cell>
        </row>
        <row r="461">
          <cell r="B461" t="str">
            <v>631.411.111</v>
          </cell>
          <cell r="C461" t="str">
            <v>631.411.111</v>
          </cell>
          <cell r="D461">
            <v>6</v>
          </cell>
          <cell r="E461" t="str">
            <v>Türfront</v>
          </cell>
          <cell r="F461" t="str">
            <v>Türfront</v>
          </cell>
          <cell r="G461" t="str">
            <v>Face avec porte</v>
          </cell>
          <cell r="H461" t="str">
            <v>Face avec porte</v>
          </cell>
          <cell r="I461" t="str">
            <v>Facciata con porta</v>
          </cell>
          <cell r="J461" t="str">
            <v>Facciata con porta</v>
          </cell>
          <cell r="K461" t="str">
            <v>m2</v>
          </cell>
          <cell r="L461" t="str">
            <v>m2</v>
          </cell>
          <cell r="M461" t="str">
            <v>m2</v>
          </cell>
          <cell r="N461" t="e">
            <v>#N/A</v>
          </cell>
          <cell r="O461">
            <v>317.35608999999999</v>
          </cell>
          <cell r="P461">
            <v>23</v>
          </cell>
          <cell r="Q461">
            <v>397.62737099999998</v>
          </cell>
          <cell r="R461">
            <v>6</v>
          </cell>
          <cell r="S461">
            <v>323.83499999999998</v>
          </cell>
          <cell r="T461">
            <v>3</v>
          </cell>
          <cell r="U461">
            <v>268.1875</v>
          </cell>
          <cell r="V461">
            <v>3</v>
          </cell>
          <cell r="W461">
            <v>313.80399999999997</v>
          </cell>
          <cell r="X461">
            <v>3</v>
          </cell>
          <cell r="Y461">
            <v>284.72000000000003</v>
          </cell>
          <cell r="Z461">
            <v>4</v>
          </cell>
          <cell r="AA461">
            <v>277.13799999999998</v>
          </cell>
          <cell r="AB461">
            <v>2</v>
          </cell>
          <cell r="AC461">
            <v>297.77499999999998</v>
          </cell>
          <cell r="AD461">
            <v>2</v>
          </cell>
          <cell r="AE461">
            <v>457.5</v>
          </cell>
          <cell r="AF461">
            <v>2</v>
          </cell>
          <cell r="AG461">
            <v>368.85500000000002</v>
          </cell>
          <cell r="AH461">
            <v>4</v>
          </cell>
        </row>
        <row r="462">
          <cell r="B462" t="str">
            <v>631.411.211</v>
          </cell>
          <cell r="C462" t="str">
            <v>631.411.211</v>
          </cell>
          <cell r="D462">
            <v>6</v>
          </cell>
          <cell r="E462" t="str">
            <v>Zwischenwand</v>
          </cell>
          <cell r="F462" t="str">
            <v>Zwischenwand</v>
          </cell>
          <cell r="G462" t="str">
            <v>Cloison de séparation</v>
          </cell>
          <cell r="H462" t="str">
            <v>Cloison de séparation</v>
          </cell>
          <cell r="I462" t="str">
            <v>Parete di separazione</v>
          </cell>
          <cell r="J462" t="str">
            <v>Parete di separazione</v>
          </cell>
          <cell r="K462" t="str">
            <v>m2</v>
          </cell>
          <cell r="L462" t="str">
            <v>m2</v>
          </cell>
          <cell r="M462" t="str">
            <v>m2</v>
          </cell>
          <cell r="N462" t="e">
            <v>#N/A</v>
          </cell>
          <cell r="O462">
            <v>295.29486100000003</v>
          </cell>
          <cell r="P462">
            <v>23</v>
          </cell>
          <cell r="Q462">
            <v>362.73514899999998</v>
          </cell>
          <cell r="R462">
            <v>6</v>
          </cell>
          <cell r="S462">
            <v>284.33</v>
          </cell>
          <cell r="T462">
            <v>3</v>
          </cell>
          <cell r="U462">
            <v>263.58</v>
          </cell>
          <cell r="V462">
            <v>3</v>
          </cell>
          <cell r="W462">
            <v>302.83999999999997</v>
          </cell>
          <cell r="X462">
            <v>3</v>
          </cell>
          <cell r="Y462">
            <v>257.62400000000002</v>
          </cell>
          <cell r="Z462">
            <v>4</v>
          </cell>
          <cell r="AA462">
            <v>270.05399999999997</v>
          </cell>
          <cell r="AB462">
            <v>2</v>
          </cell>
          <cell r="AC462">
            <v>297.77499999999998</v>
          </cell>
          <cell r="AD462">
            <v>2</v>
          </cell>
          <cell r="AE462">
            <v>386</v>
          </cell>
          <cell r="AF462">
            <v>2</v>
          </cell>
          <cell r="AG462">
            <v>351.55500000000001</v>
          </cell>
          <cell r="AH462">
            <v>4</v>
          </cell>
        </row>
        <row r="463">
          <cell r="B463" t="str">
            <v>631.451.101</v>
          </cell>
          <cell r="C463" t="str">
            <v>631.451.101</v>
          </cell>
          <cell r="D463">
            <v>6</v>
          </cell>
          <cell r="E463" t="str">
            <v>Türe als Zuschlag</v>
          </cell>
          <cell r="F463" t="str">
            <v>Türe als Zuschlag</v>
          </cell>
          <cell r="G463" t="str">
            <v>Porte en plus-value</v>
          </cell>
          <cell r="H463" t="str">
            <v>Porte en plus-value</v>
          </cell>
          <cell r="I463" t="str">
            <v>Porta quale supplemento</v>
          </cell>
          <cell r="J463" t="str">
            <v>Porta quale supplemento</v>
          </cell>
          <cell r="K463" t="str">
            <v>Stk</v>
          </cell>
          <cell r="L463" t="str">
            <v>pce</v>
          </cell>
          <cell r="M463" t="str">
            <v>pz</v>
          </cell>
          <cell r="N463" t="e">
            <v>#N/A</v>
          </cell>
          <cell r="O463">
            <v>446.16532000000001</v>
          </cell>
          <cell r="P463">
            <v>19</v>
          </cell>
          <cell r="Q463">
            <v>708.38446099999999</v>
          </cell>
          <cell r="R463">
            <v>3</v>
          </cell>
          <cell r="S463">
            <v>323.58499999999998</v>
          </cell>
          <cell r="T463">
            <v>3</v>
          </cell>
          <cell r="U463">
            <v>367.38749999999999</v>
          </cell>
          <cell r="V463">
            <v>3</v>
          </cell>
          <cell r="W463">
            <v>332.75</v>
          </cell>
          <cell r="X463">
            <v>3</v>
          </cell>
          <cell r="Y463">
            <v>543.35</v>
          </cell>
          <cell r="Z463">
            <v>3</v>
          </cell>
          <cell r="AA463">
            <v>355.25400000000002</v>
          </cell>
          <cell r="AB463">
            <v>2</v>
          </cell>
          <cell r="AC463">
            <v>446.75</v>
          </cell>
          <cell r="AD463">
            <v>2</v>
          </cell>
          <cell r="AE463">
            <v>653</v>
          </cell>
          <cell r="AF463">
            <v>2</v>
          </cell>
          <cell r="AG463">
            <v>735</v>
          </cell>
          <cell r="AH463">
            <v>1</v>
          </cell>
        </row>
        <row r="464">
          <cell r="B464">
            <v>643</v>
          </cell>
          <cell r="C464" t="str">
            <v>643</v>
          </cell>
          <cell r="D464">
            <v>4</v>
          </cell>
          <cell r="E464" t="str">
            <v>Trennwände aus Gips</v>
          </cell>
          <cell r="F464" t="str">
            <v>Trennwände aus Gips</v>
          </cell>
          <cell r="G464" t="str">
            <v>Cloisons en plâtre</v>
          </cell>
          <cell r="H464" t="str">
            <v>Cloisons en plâtre</v>
          </cell>
          <cell r="I464" t="str">
            <v>Pareti di gesso</v>
          </cell>
          <cell r="J464" t="str">
            <v>Pareti di gesso</v>
          </cell>
          <cell r="K464"/>
          <cell r="L464"/>
          <cell r="M464"/>
          <cell r="N464"/>
          <cell r="O464">
            <v>102.07281</v>
          </cell>
          <cell r="P464">
            <v>54</v>
          </cell>
          <cell r="Q464">
            <v>97.594311000000005</v>
          </cell>
          <cell r="R464">
            <v>10</v>
          </cell>
          <cell r="S464">
            <v>99.909666999999999</v>
          </cell>
          <cell r="T464">
            <v>7</v>
          </cell>
          <cell r="U464">
            <v>104.22708299999999</v>
          </cell>
          <cell r="V464">
            <v>5</v>
          </cell>
          <cell r="W464">
            <v>107.79</v>
          </cell>
          <cell r="X464">
            <v>7</v>
          </cell>
          <cell r="Y464">
            <v>103.397037</v>
          </cell>
          <cell r="Z464">
            <v>9</v>
          </cell>
          <cell r="AA464">
            <v>102.48866700000001</v>
          </cell>
          <cell r="AB464">
            <v>7</v>
          </cell>
          <cell r="AC464">
            <v>96.912666999999999</v>
          </cell>
          <cell r="AD464">
            <v>9</v>
          </cell>
          <cell r="AE464">
            <v>101.01857099999999</v>
          </cell>
          <cell r="AF464">
            <v>3</v>
          </cell>
          <cell r="AG464">
            <v>95.948750000000004</v>
          </cell>
          <cell r="AH464">
            <v>7</v>
          </cell>
        </row>
        <row r="465">
          <cell r="B465" t="str">
            <v>643.213.211</v>
          </cell>
          <cell r="C465" t="str">
            <v>643.213.211</v>
          </cell>
          <cell r="D465">
            <v>6</v>
          </cell>
          <cell r="E465" t="str">
            <v>Gipskartonplatten mm 125</v>
          </cell>
          <cell r="F465" t="str">
            <v>Gipskartonplatten mm 125</v>
          </cell>
          <cell r="G465" t="str">
            <v>Plaques en carton-plâtre mm 125</v>
          </cell>
          <cell r="H465" t="str">
            <v>Plaques en carton-plâtre mm 125</v>
          </cell>
          <cell r="I465" t="str">
            <v>Lastre di cartongesso mm 125</v>
          </cell>
          <cell r="J465" t="str">
            <v>Lastre di cartongesso mm 125</v>
          </cell>
          <cell r="K465" t="str">
            <v>m2</v>
          </cell>
          <cell r="L465" t="str">
            <v>m2</v>
          </cell>
          <cell r="M465" t="str">
            <v>m2</v>
          </cell>
          <cell r="N465" t="e">
            <v>#N/A</v>
          </cell>
          <cell r="O465">
            <v>93.509879999999995</v>
          </cell>
          <cell r="P465">
            <v>53</v>
          </cell>
          <cell r="Q465">
            <v>95.871204000000006</v>
          </cell>
          <cell r="R465">
            <v>9</v>
          </cell>
          <cell r="S465">
            <v>90.058000000000007</v>
          </cell>
          <cell r="T465">
            <v>7</v>
          </cell>
          <cell r="U465">
            <v>88.231250000000003</v>
          </cell>
          <cell r="V465">
            <v>5</v>
          </cell>
          <cell r="W465">
            <v>97.862727000000007</v>
          </cell>
          <cell r="X465">
            <v>7</v>
          </cell>
          <cell r="Y465">
            <v>95.861000000000004</v>
          </cell>
          <cell r="Z465">
            <v>9</v>
          </cell>
          <cell r="AA465">
            <v>94.045000000000002</v>
          </cell>
          <cell r="AB465">
            <v>7</v>
          </cell>
          <cell r="AC465">
            <v>87.994</v>
          </cell>
          <cell r="AD465">
            <v>9</v>
          </cell>
          <cell r="AE465">
            <v>97</v>
          </cell>
          <cell r="AF465">
            <v>2</v>
          </cell>
          <cell r="AG465">
            <v>95.328749999999999</v>
          </cell>
          <cell r="AH465">
            <v>7</v>
          </cell>
        </row>
        <row r="466">
          <cell r="B466" t="str">
            <v>643.217.111</v>
          </cell>
          <cell r="C466" t="str">
            <v>643.217.111</v>
          </cell>
          <cell r="D466">
            <v>6</v>
          </cell>
          <cell r="E466" t="str">
            <v>Installationswände mm 330</v>
          </cell>
          <cell r="F466" t="str">
            <v>Installationswände mm 330</v>
          </cell>
          <cell r="G466" t="str">
            <v>Parois dinstallations mm 330</v>
          </cell>
          <cell r="H466" t="str">
            <v>Parois dinstallations mm 330</v>
          </cell>
          <cell r="I466" t="str">
            <v>Pareti per installazioni mm 330</v>
          </cell>
          <cell r="J466" t="str">
            <v>Pareti per installazioni mm 330</v>
          </cell>
          <cell r="K466" t="str">
            <v>m2</v>
          </cell>
          <cell r="L466" t="str">
            <v>m2</v>
          </cell>
          <cell r="M466" t="str">
            <v>m2</v>
          </cell>
          <cell r="N466" t="e">
            <v>#N/A</v>
          </cell>
          <cell r="O466">
            <v>129.10612900000001</v>
          </cell>
          <cell r="P466">
            <v>52</v>
          </cell>
          <cell r="Q466">
            <v>121.88667</v>
          </cell>
          <cell r="R466">
            <v>9</v>
          </cell>
          <cell r="S466">
            <v>130.941</v>
          </cell>
          <cell r="T466">
            <v>7</v>
          </cell>
          <cell r="U466">
            <v>135.72499999999999</v>
          </cell>
          <cell r="V466">
            <v>5</v>
          </cell>
          <cell r="W466">
            <v>133.799091</v>
          </cell>
          <cell r="X466">
            <v>7</v>
          </cell>
          <cell r="Y466">
            <v>126.931111</v>
          </cell>
          <cell r="Z466">
            <v>8</v>
          </cell>
          <cell r="AA466">
            <v>131.30000000000001</v>
          </cell>
          <cell r="AB466">
            <v>7</v>
          </cell>
          <cell r="AC466">
            <v>117.49</v>
          </cell>
          <cell r="AD466">
            <v>9</v>
          </cell>
          <cell r="AE466">
            <v>122.015</v>
          </cell>
          <cell r="AF466">
            <v>2</v>
          </cell>
          <cell r="AG466">
            <v>121.825</v>
          </cell>
          <cell r="AH466">
            <v>7</v>
          </cell>
        </row>
        <row r="467">
          <cell r="B467" t="str">
            <v>643.251.121</v>
          </cell>
          <cell r="C467" t="str">
            <v>643.251.121</v>
          </cell>
          <cell r="D467">
            <v>6</v>
          </cell>
          <cell r="E467" t="str">
            <v>Gipswandbauplatten 80 mm</v>
          </cell>
          <cell r="F467" t="str">
            <v>Gipswandbauplatten 80 mm</v>
          </cell>
          <cell r="G467" t="str">
            <v>Cloison en carreaux de plâtre massif épaisseur 80 mm</v>
          </cell>
          <cell r="H467" t="str">
            <v>Cloison en carreaux de plâtre massif épaisseur 80 mm</v>
          </cell>
          <cell r="I467" t="str">
            <v>Pareti in lastre di gesso massiccio d mm 80</v>
          </cell>
          <cell r="J467" t="str">
            <v>Pareti in lastre di gesso massiccio d mm 80</v>
          </cell>
          <cell r="K467" t="str">
            <v>m2</v>
          </cell>
          <cell r="L467" t="str">
            <v>m2</v>
          </cell>
          <cell r="M467" t="str">
            <v>m2</v>
          </cell>
          <cell r="N467" t="e">
            <v>#N/A</v>
          </cell>
          <cell r="O467">
            <v>83.793526</v>
          </cell>
          <cell r="P467">
            <v>52</v>
          </cell>
          <cell r="Q467">
            <v>76.861948999999996</v>
          </cell>
          <cell r="R467">
            <v>10</v>
          </cell>
          <cell r="S467">
            <v>78.73</v>
          </cell>
          <cell r="T467">
            <v>7</v>
          </cell>
          <cell r="U467">
            <v>88.724999999999994</v>
          </cell>
          <cell r="V467">
            <v>5</v>
          </cell>
          <cell r="W467">
            <v>91.708181999999994</v>
          </cell>
          <cell r="X467">
            <v>7</v>
          </cell>
          <cell r="Y467">
            <v>86.341250000000002</v>
          </cell>
          <cell r="Z467">
            <v>7</v>
          </cell>
          <cell r="AA467">
            <v>82.120999999999995</v>
          </cell>
          <cell r="AB467">
            <v>7</v>
          </cell>
          <cell r="AC467">
            <v>85.254000000000005</v>
          </cell>
          <cell r="AD467">
            <v>9</v>
          </cell>
          <cell r="AE467">
            <v>89.7</v>
          </cell>
          <cell r="AF467">
            <v>3</v>
          </cell>
          <cell r="AG467">
            <v>70.692499999999995</v>
          </cell>
          <cell r="AH467">
            <v>7</v>
          </cell>
        </row>
        <row r="468">
          <cell r="B468">
            <v>645.01</v>
          </cell>
          <cell r="C468" t="str">
            <v>645.01</v>
          </cell>
          <cell r="D468">
            <v>4</v>
          </cell>
          <cell r="E468" t="str">
            <v>Plattenarbeiten: Bodenbeläge</v>
          </cell>
          <cell r="F468" t="str">
            <v>Plattenarbeiten: Bodenbeläge</v>
          </cell>
          <cell r="G468" t="str">
            <v>Carrelages en céramique</v>
          </cell>
          <cell r="H468" t="str">
            <v>Carrelages en céramique</v>
          </cell>
          <cell r="I468" t="str">
            <v>Piastrellista: pavimenti</v>
          </cell>
          <cell r="J468" t="str">
            <v>Piastrellista: pavimenti</v>
          </cell>
          <cell r="K468"/>
          <cell r="L468"/>
          <cell r="M468"/>
          <cell r="N468"/>
          <cell r="O468">
            <v>47.472552</v>
          </cell>
          <cell r="P468">
            <v>45</v>
          </cell>
          <cell r="Q468">
            <v>48.304293000000001</v>
          </cell>
          <cell r="R468">
            <v>8</v>
          </cell>
          <cell r="S468">
            <v>47.707222000000002</v>
          </cell>
          <cell r="T468">
            <v>7</v>
          </cell>
          <cell r="U468">
            <v>47.625</v>
          </cell>
          <cell r="V468">
            <v>6</v>
          </cell>
          <cell r="W468">
            <v>47.185833000000002</v>
          </cell>
          <cell r="X468">
            <v>5</v>
          </cell>
          <cell r="Y468">
            <v>47.428570999999998</v>
          </cell>
          <cell r="Z468">
            <v>6</v>
          </cell>
          <cell r="AA468">
            <v>48.783332999999999</v>
          </cell>
          <cell r="AB468">
            <v>6</v>
          </cell>
          <cell r="AC468">
            <v>41.567143000000002</v>
          </cell>
          <cell r="AD468">
            <v>7</v>
          </cell>
          <cell r="AE468">
            <v>48.637500000000003</v>
          </cell>
          <cell r="AF468">
            <v>4</v>
          </cell>
          <cell r="AG468">
            <v>48.144167000000003</v>
          </cell>
          <cell r="AH468">
            <v>4</v>
          </cell>
        </row>
        <row r="469">
          <cell r="B469" t="str">
            <v>645.311.212</v>
          </cell>
          <cell r="C469" t="str">
            <v>645.311.212</v>
          </cell>
          <cell r="D469">
            <v>6</v>
          </cell>
          <cell r="E469" t="str">
            <v>Feinsteinzeug unglasiert</v>
          </cell>
          <cell r="F469" t="str">
            <v>Feinsteinzeug unglasiert</v>
          </cell>
          <cell r="G469" t="str">
            <v>Grès cérame non émaillé</v>
          </cell>
          <cell r="H469" t="str">
            <v>Grès cérame non émaillé</v>
          </cell>
          <cell r="I469" t="str">
            <v>Grès non smaltato</v>
          </cell>
          <cell r="J469" t="str">
            <v>Grès non smaltato</v>
          </cell>
          <cell r="K469" t="str">
            <v>m2</v>
          </cell>
          <cell r="L469" t="str">
            <v>m2</v>
          </cell>
          <cell r="M469" t="str">
            <v>m2</v>
          </cell>
          <cell r="N469" t="e">
            <v>#N/A</v>
          </cell>
          <cell r="O469">
            <v>47.951065999999997</v>
          </cell>
          <cell r="P469">
            <v>45</v>
          </cell>
          <cell r="Q469">
            <v>51.937482000000003</v>
          </cell>
          <cell r="R469">
            <v>8</v>
          </cell>
          <cell r="S469">
            <v>47.372222000000001</v>
          </cell>
          <cell r="T469">
            <v>7</v>
          </cell>
          <cell r="U469">
            <v>46.594285999999997</v>
          </cell>
          <cell r="V469">
            <v>6</v>
          </cell>
          <cell r="W469">
            <v>46.85</v>
          </cell>
          <cell r="X469">
            <v>5</v>
          </cell>
          <cell r="Y469">
            <v>47.428570999999998</v>
          </cell>
          <cell r="Z469">
            <v>6</v>
          </cell>
          <cell r="AA469">
            <v>48.943333000000003</v>
          </cell>
          <cell r="AB469">
            <v>6</v>
          </cell>
          <cell r="AC469">
            <v>42.194285999999998</v>
          </cell>
          <cell r="AD469">
            <v>7</v>
          </cell>
          <cell r="AE469">
            <v>53.975000000000001</v>
          </cell>
          <cell r="AF469">
            <v>4</v>
          </cell>
          <cell r="AG469">
            <v>50.958333000000003</v>
          </cell>
          <cell r="AH469">
            <v>4</v>
          </cell>
        </row>
        <row r="470">
          <cell r="B470" t="str">
            <v>645.321.122</v>
          </cell>
          <cell r="C470" t="str">
            <v>645.321.122</v>
          </cell>
          <cell r="D470">
            <v>6</v>
          </cell>
          <cell r="E470" t="str">
            <v>Keramikplatten trockengepresst</v>
          </cell>
          <cell r="F470" t="str">
            <v>Keramikplatten trockengepresst</v>
          </cell>
          <cell r="G470" t="str">
            <v>Céramique pressée à sec</v>
          </cell>
          <cell r="H470" t="str">
            <v>Céramique pressée à sec</v>
          </cell>
          <cell r="I470" t="str">
            <v>Ceramica pressata a secco</v>
          </cell>
          <cell r="J470" t="str">
            <v>Ceramica pressata a secco</v>
          </cell>
          <cell r="K470" t="str">
            <v>m2</v>
          </cell>
          <cell r="L470" t="str">
            <v>m2</v>
          </cell>
          <cell r="M470" t="str">
            <v>m2</v>
          </cell>
          <cell r="N470" t="e">
            <v>#N/A</v>
          </cell>
          <cell r="O470">
            <v>46.994038000000003</v>
          </cell>
          <cell r="P470">
            <v>45</v>
          </cell>
          <cell r="Q470">
            <v>44.671103000000002</v>
          </cell>
          <cell r="R470">
            <v>8</v>
          </cell>
          <cell r="S470">
            <v>48.042222000000002</v>
          </cell>
          <cell r="T470">
            <v>7</v>
          </cell>
          <cell r="U470">
            <v>48.655714000000003</v>
          </cell>
          <cell r="V470">
            <v>6</v>
          </cell>
          <cell r="W470">
            <v>47.521667000000001</v>
          </cell>
          <cell r="X470">
            <v>5</v>
          </cell>
          <cell r="Y470">
            <v>47.428570999999998</v>
          </cell>
          <cell r="Z470">
            <v>6</v>
          </cell>
          <cell r="AA470">
            <v>48.623333000000002</v>
          </cell>
          <cell r="AB470">
            <v>6</v>
          </cell>
          <cell r="AC470">
            <v>40.94</v>
          </cell>
          <cell r="AD470">
            <v>7</v>
          </cell>
          <cell r="AE470">
            <v>43.3</v>
          </cell>
          <cell r="AF470">
            <v>4</v>
          </cell>
          <cell r="AG470">
            <v>45.33</v>
          </cell>
          <cell r="AH470">
            <v>4</v>
          </cell>
        </row>
        <row r="471">
          <cell r="B471">
            <v>645.02</v>
          </cell>
          <cell r="C471" t="str">
            <v>645.02</v>
          </cell>
          <cell r="D471">
            <v>4</v>
          </cell>
          <cell r="E471" t="str">
            <v>Plattenarbeiten innen</v>
          </cell>
          <cell r="F471" t="str">
            <v>Plattenarbeiten innen</v>
          </cell>
          <cell r="G471" t="str">
            <v>Carrelage intérieur</v>
          </cell>
          <cell r="H471" t="str">
            <v>Carrelage intérieur</v>
          </cell>
          <cell r="I471" t="str">
            <v>Piastrelle interno</v>
          </cell>
          <cell r="J471" t="str">
            <v>Piastrelle interno</v>
          </cell>
          <cell r="K471"/>
          <cell r="L471"/>
          <cell r="M471"/>
          <cell r="N471"/>
          <cell r="O471">
            <v>12.813086999999999</v>
          </cell>
          <cell r="P471">
            <v>45</v>
          </cell>
          <cell r="Q471">
            <v>14.085941</v>
          </cell>
          <cell r="R471">
            <v>8</v>
          </cell>
          <cell r="S471">
            <v>13.081666999999999</v>
          </cell>
          <cell r="T471">
            <v>7</v>
          </cell>
          <cell r="U471">
            <v>12.567143</v>
          </cell>
          <cell r="V471">
            <v>6</v>
          </cell>
          <cell r="W471">
            <v>12.024167</v>
          </cell>
          <cell r="X471">
            <v>5</v>
          </cell>
          <cell r="Y471">
            <v>12.013845999999999</v>
          </cell>
          <cell r="Z471">
            <v>6</v>
          </cell>
          <cell r="AA471">
            <v>12.8775</v>
          </cell>
          <cell r="AB471">
            <v>6</v>
          </cell>
          <cell r="AC471">
            <v>12.632857</v>
          </cell>
          <cell r="AD471">
            <v>7</v>
          </cell>
          <cell r="AE471">
            <v>13.477499999999999</v>
          </cell>
          <cell r="AF471">
            <v>4</v>
          </cell>
          <cell r="AG471">
            <v>14.378333</v>
          </cell>
          <cell r="AH471">
            <v>4</v>
          </cell>
        </row>
        <row r="472">
          <cell r="B472" t="str">
            <v>645.711.101</v>
          </cell>
          <cell r="C472" t="str">
            <v>645.711.101</v>
          </cell>
          <cell r="D472">
            <v>6</v>
          </cell>
          <cell r="E472" t="str">
            <v>Wandsockel Feinsteinzeug</v>
          </cell>
          <cell r="F472" t="str">
            <v>Wandsockel Feinsteinzeug</v>
          </cell>
          <cell r="G472" t="str">
            <v>Plinthes en grès</v>
          </cell>
          <cell r="H472" t="str">
            <v>Plinthes en grès</v>
          </cell>
          <cell r="I472" t="str">
            <v>Zoccolino grès</v>
          </cell>
          <cell r="J472" t="str">
            <v>Zoccolino grès</v>
          </cell>
          <cell r="K472" t="str">
            <v>m</v>
          </cell>
          <cell r="L472" t="str">
            <v>m</v>
          </cell>
          <cell r="M472" t="str">
            <v>m</v>
          </cell>
          <cell r="N472" t="e">
            <v>#N/A</v>
          </cell>
          <cell r="O472">
            <v>15.158141000000001</v>
          </cell>
          <cell r="P472">
            <v>45</v>
          </cell>
          <cell r="Q472">
            <v>16.062712000000001</v>
          </cell>
          <cell r="R472">
            <v>8</v>
          </cell>
          <cell r="S472">
            <v>15.511111</v>
          </cell>
          <cell r="T472">
            <v>7</v>
          </cell>
          <cell r="U472">
            <v>15.19</v>
          </cell>
          <cell r="V472">
            <v>6</v>
          </cell>
          <cell r="W472">
            <v>15.206666999999999</v>
          </cell>
          <cell r="X472">
            <v>5</v>
          </cell>
          <cell r="Y472">
            <v>13.377143</v>
          </cell>
          <cell r="Z472">
            <v>6</v>
          </cell>
          <cell r="AA472">
            <v>15.815</v>
          </cell>
          <cell r="AB472">
            <v>6</v>
          </cell>
          <cell r="AC472">
            <v>14.072857000000001</v>
          </cell>
          <cell r="AD472">
            <v>7</v>
          </cell>
          <cell r="AE472">
            <v>16.324999999999999</v>
          </cell>
          <cell r="AF472">
            <v>4</v>
          </cell>
          <cell r="AG472">
            <v>15.936667</v>
          </cell>
          <cell r="AH472">
            <v>4</v>
          </cell>
        </row>
        <row r="473">
          <cell r="B473" t="str">
            <v>645.751.001</v>
          </cell>
          <cell r="C473" t="str">
            <v>645.751.001</v>
          </cell>
          <cell r="D473">
            <v>6</v>
          </cell>
          <cell r="E473" t="str">
            <v>Fugen Abdichtung</v>
          </cell>
          <cell r="F473" t="str">
            <v>Fugen Abdichtung</v>
          </cell>
          <cell r="G473" t="str">
            <v>Etanchement des joints</v>
          </cell>
          <cell r="H473" t="str">
            <v>Etanchement des joints</v>
          </cell>
          <cell r="I473" t="str">
            <v>Impermeabilizzazione dei giunti</v>
          </cell>
          <cell r="J473" t="str">
            <v>Impermeabilizzazione dei giunti</v>
          </cell>
          <cell r="K473" t="str">
            <v>m</v>
          </cell>
          <cell r="L473" t="str">
            <v>m</v>
          </cell>
          <cell r="M473" t="str">
            <v>m</v>
          </cell>
          <cell r="N473" t="e">
            <v>#N/A</v>
          </cell>
          <cell r="O473">
            <v>10.433971</v>
          </cell>
          <cell r="P473">
            <v>44</v>
          </cell>
          <cell r="Q473">
            <v>12.109170000000001</v>
          </cell>
          <cell r="R473">
            <v>8</v>
          </cell>
          <cell r="S473">
            <v>10.652222</v>
          </cell>
          <cell r="T473">
            <v>7</v>
          </cell>
          <cell r="U473">
            <v>9.944286</v>
          </cell>
          <cell r="V473">
            <v>6</v>
          </cell>
          <cell r="W473">
            <v>8.8416669999999993</v>
          </cell>
          <cell r="X473">
            <v>5</v>
          </cell>
          <cell r="Y473">
            <v>10.423333</v>
          </cell>
          <cell r="Z473">
            <v>5</v>
          </cell>
          <cell r="AA473">
            <v>9.94</v>
          </cell>
          <cell r="AB473">
            <v>6</v>
          </cell>
          <cell r="AC473">
            <v>11.192857</v>
          </cell>
          <cell r="AD473">
            <v>7</v>
          </cell>
          <cell r="AE473">
            <v>10.63</v>
          </cell>
          <cell r="AF473">
            <v>4</v>
          </cell>
          <cell r="AG473">
            <v>12.82</v>
          </cell>
          <cell r="AH473">
            <v>4</v>
          </cell>
        </row>
        <row r="474">
          <cell r="B474">
            <v>645.03</v>
          </cell>
          <cell r="C474" t="str">
            <v>645.03</v>
          </cell>
          <cell r="D474">
            <v>4</v>
          </cell>
          <cell r="E474" t="str">
            <v>Plattenarbeiten: Wandbeläge</v>
          </cell>
          <cell r="F474" t="str">
            <v>Plattenarbeiten: Wandbeläge</v>
          </cell>
          <cell r="G474" t="str">
            <v>Revêtement de parois en céramique</v>
          </cell>
          <cell r="H474" t="str">
            <v>Revêtement de parois en céramique</v>
          </cell>
          <cell r="I474" t="str">
            <v>Piastrellista: pareti</v>
          </cell>
          <cell r="J474" t="str">
            <v>Piastrellista: pareti</v>
          </cell>
          <cell r="K474"/>
          <cell r="L474"/>
          <cell r="M474"/>
          <cell r="N474"/>
          <cell r="O474">
            <v>40.653612000000003</v>
          </cell>
          <cell r="P474">
            <v>45</v>
          </cell>
          <cell r="Q474">
            <v>36.769064</v>
          </cell>
          <cell r="R474">
            <v>8</v>
          </cell>
          <cell r="S474">
            <v>40.686667</v>
          </cell>
          <cell r="T474">
            <v>7</v>
          </cell>
          <cell r="U474">
            <v>43.705714</v>
          </cell>
          <cell r="V474">
            <v>6</v>
          </cell>
          <cell r="W474">
            <v>42.852221999999998</v>
          </cell>
          <cell r="X474">
            <v>5</v>
          </cell>
          <cell r="Y474">
            <v>40.609048000000001</v>
          </cell>
          <cell r="Z474">
            <v>6</v>
          </cell>
          <cell r="AA474">
            <v>42.336111000000002</v>
          </cell>
          <cell r="AB474">
            <v>6</v>
          </cell>
          <cell r="AC474">
            <v>36.450476000000002</v>
          </cell>
          <cell r="AD474">
            <v>7</v>
          </cell>
          <cell r="AE474">
            <v>35.126666999999998</v>
          </cell>
          <cell r="AF474">
            <v>4</v>
          </cell>
          <cell r="AG474">
            <v>37.558332999999998</v>
          </cell>
          <cell r="AH474">
            <v>4</v>
          </cell>
        </row>
        <row r="475">
          <cell r="B475" t="str">
            <v>645.211.181</v>
          </cell>
          <cell r="C475" t="str">
            <v>645.211.181</v>
          </cell>
          <cell r="D475">
            <v>6</v>
          </cell>
          <cell r="E475" t="str">
            <v>Keramikplatten stranggepresst</v>
          </cell>
          <cell r="F475" t="str">
            <v>Keramikplatten stranggepresst</v>
          </cell>
          <cell r="G475" t="str">
            <v>Céramique étirée</v>
          </cell>
          <cell r="H475" t="str">
            <v>Céramique étirée</v>
          </cell>
          <cell r="I475" t="str">
            <v>Ceramica estrusa</v>
          </cell>
          <cell r="J475" t="str">
            <v>Ceramica estrusa</v>
          </cell>
          <cell r="K475" t="str">
            <v>m2</v>
          </cell>
          <cell r="L475" t="str">
            <v>m2</v>
          </cell>
          <cell r="M475" t="str">
            <v>m2</v>
          </cell>
          <cell r="N475" t="e">
            <v>#N/A</v>
          </cell>
          <cell r="O475">
            <v>54.388340999999997</v>
          </cell>
          <cell r="P475">
            <v>45</v>
          </cell>
          <cell r="Q475">
            <v>45.586536000000002</v>
          </cell>
          <cell r="R475">
            <v>8</v>
          </cell>
          <cell r="S475">
            <v>55.971111000000001</v>
          </cell>
          <cell r="T475">
            <v>7</v>
          </cell>
          <cell r="U475">
            <v>63.288570999999997</v>
          </cell>
          <cell r="V475">
            <v>6</v>
          </cell>
          <cell r="W475">
            <v>57.655000000000001</v>
          </cell>
          <cell r="X475">
            <v>5</v>
          </cell>
          <cell r="Y475">
            <v>52.814286000000003</v>
          </cell>
          <cell r="Z475">
            <v>6</v>
          </cell>
          <cell r="AA475">
            <v>56.681666999999997</v>
          </cell>
          <cell r="AB475">
            <v>6</v>
          </cell>
          <cell r="AC475">
            <v>47.304285999999998</v>
          </cell>
          <cell r="AD475">
            <v>7</v>
          </cell>
          <cell r="AE475">
            <v>44.524999999999999</v>
          </cell>
          <cell r="AF475">
            <v>4</v>
          </cell>
          <cell r="AG475">
            <v>46.096666999999997</v>
          </cell>
          <cell r="AH475">
            <v>4</v>
          </cell>
        </row>
        <row r="476">
          <cell r="B476" t="str">
            <v>645.221.112</v>
          </cell>
          <cell r="C476" t="str">
            <v>645.221.112</v>
          </cell>
          <cell r="D476">
            <v>6</v>
          </cell>
          <cell r="E476" t="str">
            <v>Keramikplatten trockengepresst</v>
          </cell>
          <cell r="F476" t="str">
            <v>Keramikplatten trockengepresst</v>
          </cell>
          <cell r="G476" t="str">
            <v>Céramique pressée à sec</v>
          </cell>
          <cell r="H476" t="str">
            <v>Céramique pressée à sec</v>
          </cell>
          <cell r="I476" t="str">
            <v>Ceramica pressata a secco</v>
          </cell>
          <cell r="J476" t="str">
            <v>Ceramica pressata a secco</v>
          </cell>
          <cell r="K476" t="str">
            <v>m2</v>
          </cell>
          <cell r="L476" t="str">
            <v>m2</v>
          </cell>
          <cell r="M476" t="str">
            <v>m2</v>
          </cell>
          <cell r="N476" t="e">
            <v>#N/A</v>
          </cell>
          <cell r="O476">
            <v>49.189790000000002</v>
          </cell>
          <cell r="P476">
            <v>45</v>
          </cell>
          <cell r="Q476">
            <v>46.121243</v>
          </cell>
          <cell r="R476">
            <v>8</v>
          </cell>
          <cell r="S476">
            <v>49.548889000000003</v>
          </cell>
          <cell r="T476">
            <v>7</v>
          </cell>
          <cell r="U476">
            <v>49.255713999999998</v>
          </cell>
          <cell r="V476">
            <v>6</v>
          </cell>
          <cell r="W476">
            <v>52.545000000000002</v>
          </cell>
          <cell r="X476">
            <v>5</v>
          </cell>
          <cell r="Y476">
            <v>49.264285999999998</v>
          </cell>
          <cell r="Z476">
            <v>6</v>
          </cell>
          <cell r="AA476">
            <v>49.293332999999997</v>
          </cell>
          <cell r="AB476">
            <v>6</v>
          </cell>
          <cell r="AC476">
            <v>46.568570999999999</v>
          </cell>
          <cell r="AD476">
            <v>7</v>
          </cell>
          <cell r="AE476">
            <v>44.524999999999999</v>
          </cell>
          <cell r="AF476">
            <v>4</v>
          </cell>
          <cell r="AG476">
            <v>46.888333000000003</v>
          </cell>
          <cell r="AH476">
            <v>4</v>
          </cell>
        </row>
        <row r="477">
          <cell r="B477" t="str">
            <v>645.741.211</v>
          </cell>
          <cell r="C477" t="str">
            <v>645.741.211</v>
          </cell>
          <cell r="D477">
            <v>6</v>
          </cell>
          <cell r="E477" t="str">
            <v>Eck- oder Rinnleisten</v>
          </cell>
          <cell r="F477" t="str">
            <v>Eck- oder Rinnleisten</v>
          </cell>
          <cell r="G477" t="str">
            <v>Baguette à gorge ou dangle</v>
          </cell>
          <cell r="H477" t="str">
            <v>Baguette à gorge ou dangle</v>
          </cell>
          <cell r="I477" t="str">
            <v>Canalette o listelli angolari</v>
          </cell>
          <cell r="J477" t="str">
            <v>Canalette o listelli angolari</v>
          </cell>
          <cell r="K477" t="str">
            <v>m</v>
          </cell>
          <cell r="L477" t="str">
            <v>m</v>
          </cell>
          <cell r="M477" t="str">
            <v>m</v>
          </cell>
          <cell r="N477" t="e">
            <v>#N/A</v>
          </cell>
          <cell r="O477">
            <v>18.382705999999999</v>
          </cell>
          <cell r="P477">
            <v>45</v>
          </cell>
          <cell r="Q477">
            <v>18.599412000000001</v>
          </cell>
          <cell r="R477">
            <v>8</v>
          </cell>
          <cell r="S477">
            <v>16.54</v>
          </cell>
          <cell r="T477">
            <v>7</v>
          </cell>
          <cell r="U477">
            <v>18.572856999999999</v>
          </cell>
          <cell r="V477">
            <v>6</v>
          </cell>
          <cell r="W477">
            <v>18.356667000000002</v>
          </cell>
          <cell r="X477">
            <v>5</v>
          </cell>
          <cell r="Y477">
            <v>19.748570999999998</v>
          </cell>
          <cell r="Z477">
            <v>6</v>
          </cell>
          <cell r="AA477">
            <v>21.033332999999999</v>
          </cell>
          <cell r="AB477">
            <v>6</v>
          </cell>
          <cell r="AC477">
            <v>15.478571000000001</v>
          </cell>
          <cell r="AD477">
            <v>7</v>
          </cell>
          <cell r="AE477">
            <v>16.329999999999998</v>
          </cell>
          <cell r="AF477">
            <v>4</v>
          </cell>
          <cell r="AG477">
            <v>19.690000000000001</v>
          </cell>
          <cell r="AH477">
            <v>4</v>
          </cell>
        </row>
        <row r="478">
          <cell r="B478">
            <v>651</v>
          </cell>
          <cell r="C478" t="str">
            <v>651</v>
          </cell>
          <cell r="D478">
            <v>4</v>
          </cell>
          <cell r="E478" t="str">
            <v>Deckenverkleidung aus Gips</v>
          </cell>
          <cell r="F478" t="str">
            <v>Deckenverkleidung aus Gips</v>
          </cell>
          <cell r="G478" t="str">
            <v>Plafonds suspendus plâtre</v>
          </cell>
          <cell r="H478" t="str">
            <v>Plafonds suspendus plâtre</v>
          </cell>
          <cell r="I478" t="str">
            <v>Controsoffitti in gesso</v>
          </cell>
          <cell r="J478" t="str">
            <v>Controsoffitti in gesso</v>
          </cell>
          <cell r="K478"/>
          <cell r="L478"/>
          <cell r="M478"/>
          <cell r="N478"/>
          <cell r="O478">
            <v>51.831755000000001</v>
          </cell>
          <cell r="P478">
            <v>53</v>
          </cell>
          <cell r="Q478">
            <v>55.384129999999999</v>
          </cell>
          <cell r="R478">
            <v>10</v>
          </cell>
          <cell r="S478">
            <v>50.442127999999997</v>
          </cell>
          <cell r="T478">
            <v>7</v>
          </cell>
          <cell r="U478">
            <v>51.884359000000003</v>
          </cell>
          <cell r="V478">
            <v>5</v>
          </cell>
          <cell r="W478">
            <v>53.852549000000003</v>
          </cell>
          <cell r="X478">
            <v>7</v>
          </cell>
          <cell r="Y478">
            <v>51.244523999999998</v>
          </cell>
          <cell r="Z478">
            <v>8</v>
          </cell>
          <cell r="AA478">
            <v>49.0396</v>
          </cell>
          <cell r="AB478">
            <v>7</v>
          </cell>
          <cell r="AC478">
            <v>43.627020999999999</v>
          </cell>
          <cell r="AD478">
            <v>9</v>
          </cell>
          <cell r="AE478">
            <v>60.073076999999998</v>
          </cell>
          <cell r="AF478">
            <v>3</v>
          </cell>
          <cell r="AG478">
            <v>53.130811000000001</v>
          </cell>
          <cell r="AH478">
            <v>7</v>
          </cell>
        </row>
        <row r="479">
          <cell r="B479" t="str">
            <v>651.212.311</v>
          </cell>
          <cell r="C479" t="str">
            <v>651.212.311</v>
          </cell>
          <cell r="D479">
            <v>6</v>
          </cell>
          <cell r="E479" t="str">
            <v>Gipskarton ungelocht</v>
          </cell>
          <cell r="F479" t="str">
            <v>Gipskarton ungelocht</v>
          </cell>
          <cell r="G479" t="str">
            <v>Carton-plâtre non perforé</v>
          </cell>
          <cell r="H479" t="str">
            <v>Carton-plâtre non perforé</v>
          </cell>
          <cell r="I479" t="str">
            <v>Cartongesso non forato</v>
          </cell>
          <cell r="J479" t="str">
            <v>Cartongesso non forato</v>
          </cell>
          <cell r="K479" t="str">
            <v>m2</v>
          </cell>
          <cell r="L479" t="str">
            <v>m2</v>
          </cell>
          <cell r="M479" t="str">
            <v>m2</v>
          </cell>
          <cell r="N479" t="e">
            <v>#N/A</v>
          </cell>
          <cell r="O479">
            <v>86.520353</v>
          </cell>
          <cell r="P479">
            <v>52</v>
          </cell>
          <cell r="Q479">
            <v>92.519538999999995</v>
          </cell>
          <cell r="R479">
            <v>9</v>
          </cell>
          <cell r="S479">
            <v>81.75</v>
          </cell>
          <cell r="T479">
            <v>7</v>
          </cell>
          <cell r="U479">
            <v>88.09375</v>
          </cell>
          <cell r="V479">
            <v>5</v>
          </cell>
          <cell r="W479">
            <v>89.913635999999997</v>
          </cell>
          <cell r="X479">
            <v>7</v>
          </cell>
          <cell r="Y479">
            <v>81.642222000000004</v>
          </cell>
          <cell r="Z479">
            <v>8</v>
          </cell>
          <cell r="AA479">
            <v>85.953999999999994</v>
          </cell>
          <cell r="AB479">
            <v>7</v>
          </cell>
          <cell r="AC479">
            <v>82.59</v>
          </cell>
          <cell r="AD479">
            <v>9</v>
          </cell>
          <cell r="AE479">
            <v>105.41500000000001</v>
          </cell>
          <cell r="AF479">
            <v>2</v>
          </cell>
          <cell r="AG479">
            <v>86.322500000000005</v>
          </cell>
          <cell r="AH479">
            <v>7</v>
          </cell>
        </row>
        <row r="480">
          <cell r="B480" t="str">
            <v>651.411.211</v>
          </cell>
          <cell r="C480" t="str">
            <v>651.411.211</v>
          </cell>
          <cell r="D480">
            <v>6</v>
          </cell>
          <cell r="E480" t="str">
            <v>Gipskarton gelocht</v>
          </cell>
          <cell r="F480" t="str">
            <v>Gipskarton gelocht</v>
          </cell>
          <cell r="G480" t="str">
            <v>Carton-plâtre perforé</v>
          </cell>
          <cell r="H480" t="str">
            <v>Carton-plâtre perforé</v>
          </cell>
          <cell r="I480" t="str">
            <v>Cartongesso forato</v>
          </cell>
          <cell r="J480" t="str">
            <v>Cartongesso forato</v>
          </cell>
          <cell r="K480" t="str">
            <v>m2</v>
          </cell>
          <cell r="L480" t="str">
            <v>m2</v>
          </cell>
          <cell r="M480" t="str">
            <v>m2</v>
          </cell>
          <cell r="N480" t="e">
            <v>#N/A</v>
          </cell>
          <cell r="O480">
            <v>126.186804</v>
          </cell>
          <cell r="P480">
            <v>52</v>
          </cell>
          <cell r="Q480">
            <v>128.67146600000001</v>
          </cell>
          <cell r="R480">
            <v>10</v>
          </cell>
          <cell r="S480">
            <v>126.687</v>
          </cell>
          <cell r="T480">
            <v>7</v>
          </cell>
          <cell r="U480">
            <v>132.5</v>
          </cell>
          <cell r="V480">
            <v>5</v>
          </cell>
          <cell r="W480">
            <v>128.063636</v>
          </cell>
          <cell r="X480">
            <v>7</v>
          </cell>
          <cell r="Y480">
            <v>122.921111</v>
          </cell>
          <cell r="Z480">
            <v>8</v>
          </cell>
          <cell r="AA480">
            <v>125.014</v>
          </cell>
          <cell r="AB480">
            <v>7</v>
          </cell>
          <cell r="AC480">
            <v>103.86111099999999</v>
          </cell>
          <cell r="AD480">
            <v>8</v>
          </cell>
          <cell r="AE480">
            <v>136.21</v>
          </cell>
          <cell r="AF480">
            <v>3</v>
          </cell>
          <cell r="AG480">
            <v>125.04875</v>
          </cell>
          <cell r="AH480">
            <v>7</v>
          </cell>
        </row>
        <row r="481">
          <cell r="B481" t="str">
            <v>651.751.211</v>
          </cell>
          <cell r="C481" t="str">
            <v>651.751.211</v>
          </cell>
          <cell r="D481">
            <v>6</v>
          </cell>
          <cell r="E481" t="str">
            <v>Zusätzliche Dämmungen</v>
          </cell>
          <cell r="F481" t="str">
            <v>Zusätzliche Dämmungen</v>
          </cell>
          <cell r="G481" t="str">
            <v>Isolation complémentaire</v>
          </cell>
          <cell r="H481" t="str">
            <v>Isolation complémentaire</v>
          </cell>
          <cell r="I481" t="str">
            <v>Isolazione supplementare</v>
          </cell>
          <cell r="J481" t="str">
            <v>Isolazione supplementare</v>
          </cell>
          <cell r="K481" t="str">
            <v>m2</v>
          </cell>
          <cell r="L481" t="str">
            <v>m2</v>
          </cell>
          <cell r="M481" t="str">
            <v>m2</v>
          </cell>
          <cell r="N481" t="e">
            <v>#N/A</v>
          </cell>
          <cell r="O481">
            <v>13.616519</v>
          </cell>
          <cell r="P481">
            <v>50</v>
          </cell>
          <cell r="Q481">
            <v>18.375879999999999</v>
          </cell>
          <cell r="R481">
            <v>9</v>
          </cell>
          <cell r="S481">
            <v>13.095000000000001</v>
          </cell>
          <cell r="T481">
            <v>7</v>
          </cell>
          <cell r="U481">
            <v>12.43125</v>
          </cell>
          <cell r="V481">
            <v>5</v>
          </cell>
          <cell r="W481">
            <v>12.728</v>
          </cell>
          <cell r="X481">
            <v>6</v>
          </cell>
          <cell r="Y481">
            <v>12.134444</v>
          </cell>
          <cell r="Z481">
            <v>8</v>
          </cell>
          <cell r="AA481">
            <v>12.239000000000001</v>
          </cell>
          <cell r="AB481">
            <v>7</v>
          </cell>
          <cell r="AC481">
            <v>10.957777999999999</v>
          </cell>
          <cell r="AD481">
            <v>8</v>
          </cell>
          <cell r="AE481">
            <v>24.545000000000002</v>
          </cell>
          <cell r="AF481">
            <v>2</v>
          </cell>
          <cell r="AG481">
            <v>15.411250000000001</v>
          </cell>
          <cell r="AH481">
            <v>7</v>
          </cell>
        </row>
        <row r="482">
          <cell r="B482" t="str">
            <v>651.712.101</v>
          </cell>
          <cell r="C482" t="str">
            <v>651.712.101</v>
          </cell>
          <cell r="D482">
            <v>6</v>
          </cell>
          <cell r="E482" t="str">
            <v>Anschlüsse Gipskarton</v>
          </cell>
          <cell r="F482" t="str">
            <v>Anschlüsse Gipskarton</v>
          </cell>
          <cell r="G482" t="str">
            <v>Raccords carton-plâtre</v>
          </cell>
          <cell r="H482" t="str">
            <v>Raccords carton-plâtre</v>
          </cell>
          <cell r="I482" t="str">
            <v>Raccordi cartongesso</v>
          </cell>
          <cell r="J482" t="str">
            <v>Raccordi cartongesso</v>
          </cell>
          <cell r="K482" t="str">
            <v>m</v>
          </cell>
          <cell r="L482" t="str">
            <v>m</v>
          </cell>
          <cell r="M482" t="str">
            <v>m</v>
          </cell>
          <cell r="N482" t="e">
            <v>#N/A</v>
          </cell>
          <cell r="O482">
            <v>7.7548279999999998</v>
          </cell>
          <cell r="P482">
            <v>42</v>
          </cell>
          <cell r="Q482">
            <v>12.875387999999999</v>
          </cell>
          <cell r="R482">
            <v>8</v>
          </cell>
          <cell r="S482">
            <v>5.7362500000000001</v>
          </cell>
          <cell r="T482">
            <v>5</v>
          </cell>
          <cell r="U482">
            <v>6.7557140000000002</v>
          </cell>
          <cell r="V482">
            <v>4</v>
          </cell>
          <cell r="W482">
            <v>6.3537499999999998</v>
          </cell>
          <cell r="X482">
            <v>4</v>
          </cell>
          <cell r="Y482">
            <v>7.338571</v>
          </cell>
          <cell r="Z482">
            <v>6</v>
          </cell>
          <cell r="AA482">
            <v>6.9729999999999999</v>
          </cell>
          <cell r="AB482">
            <v>7</v>
          </cell>
          <cell r="AC482">
            <v>6.9133329999999997</v>
          </cell>
          <cell r="AD482">
            <v>8</v>
          </cell>
          <cell r="AE482">
            <v>20.69</v>
          </cell>
          <cell r="AF482">
            <v>3</v>
          </cell>
          <cell r="AG482">
            <v>9.1199999999999992</v>
          </cell>
          <cell r="AH482">
            <v>5</v>
          </cell>
        </row>
        <row r="483">
          <cell r="B483" t="str">
            <v>651.911.111</v>
          </cell>
          <cell r="C483" t="str">
            <v>651.911.111</v>
          </cell>
          <cell r="D483">
            <v>6</v>
          </cell>
          <cell r="E483" t="str">
            <v>Verspachtelung auf Gipskarton</v>
          </cell>
          <cell r="F483" t="str">
            <v>Verspachtelung auf Gipskarton</v>
          </cell>
          <cell r="G483" t="str">
            <v>Enduisage sur plaques de plâtre</v>
          </cell>
          <cell r="H483" t="str">
            <v>Enduisage sur plaques de plâtre</v>
          </cell>
          <cell r="I483" t="str">
            <v>Rasature su lastre di cartongesso</v>
          </cell>
          <cell r="J483" t="str">
            <v>Rasature su lastre di cartongesso</v>
          </cell>
          <cell r="K483" t="str">
            <v>m2</v>
          </cell>
          <cell r="L483" t="str">
            <v>m2</v>
          </cell>
          <cell r="M483" t="str">
            <v>m2</v>
          </cell>
          <cell r="N483" t="e">
            <v>#N/A</v>
          </cell>
          <cell r="O483">
            <v>14.819456000000001</v>
          </cell>
          <cell r="P483">
            <v>50</v>
          </cell>
          <cell r="Q483">
            <v>14.791252999999999</v>
          </cell>
          <cell r="R483">
            <v>9</v>
          </cell>
          <cell r="S483">
            <v>12.174443999999999</v>
          </cell>
          <cell r="T483">
            <v>6</v>
          </cell>
          <cell r="U483">
            <v>14</v>
          </cell>
          <cell r="V483">
            <v>5</v>
          </cell>
          <cell r="W483">
            <v>15.510909</v>
          </cell>
          <cell r="X483">
            <v>7</v>
          </cell>
          <cell r="Y483">
            <v>18.827500000000001</v>
          </cell>
          <cell r="Z483">
            <v>7</v>
          </cell>
          <cell r="AA483">
            <v>15.018000000000001</v>
          </cell>
          <cell r="AB483">
            <v>7</v>
          </cell>
          <cell r="AC483">
            <v>12.898</v>
          </cell>
          <cell r="AD483">
            <v>9</v>
          </cell>
          <cell r="AE483">
            <v>16.776667</v>
          </cell>
          <cell r="AF483">
            <v>3</v>
          </cell>
          <cell r="AG483">
            <v>13.837142999999999</v>
          </cell>
          <cell r="AH483">
            <v>6</v>
          </cell>
        </row>
        <row r="484">
          <cell r="B484">
            <v>652</v>
          </cell>
          <cell r="C484" t="str">
            <v>652</v>
          </cell>
          <cell r="D484">
            <v>4</v>
          </cell>
          <cell r="E484" t="str">
            <v>Deckenbekleidungen aus Holz</v>
          </cell>
          <cell r="F484" t="str">
            <v>Deckenbekleidungen aus Holz</v>
          </cell>
          <cell r="G484" t="str">
            <v>Plafonds en bois</v>
          </cell>
          <cell r="H484" t="str">
            <v>Plafonds en bois</v>
          </cell>
          <cell r="I484" t="str">
            <v>Controsoffitti in  legno</v>
          </cell>
          <cell r="J484" t="str">
            <v>Controsoffitti in  legno</v>
          </cell>
          <cell r="K484"/>
          <cell r="L484"/>
          <cell r="M484"/>
          <cell r="N484"/>
          <cell r="O484">
            <v>35.949703</v>
          </cell>
          <cell r="P484">
            <v>33</v>
          </cell>
          <cell r="Q484">
            <v>39.759174000000002</v>
          </cell>
          <cell r="R484">
            <v>12</v>
          </cell>
          <cell r="S484">
            <v>37.121923000000002</v>
          </cell>
          <cell r="T484">
            <v>3</v>
          </cell>
          <cell r="U484">
            <v>37.193333000000003</v>
          </cell>
          <cell r="V484">
            <v>4</v>
          </cell>
          <cell r="W484">
            <v>31.954063000000001</v>
          </cell>
          <cell r="X484">
            <v>3</v>
          </cell>
          <cell r="Y484">
            <v>41.294375000000002</v>
          </cell>
          <cell r="Z484">
            <v>4</v>
          </cell>
          <cell r="AA484">
            <v>31.882121000000001</v>
          </cell>
          <cell r="AB484">
            <v>5</v>
          </cell>
          <cell r="AC484">
            <v>19.838332999999999</v>
          </cell>
          <cell r="AD484">
            <v>2</v>
          </cell>
          <cell r="AE484">
            <v>44.750999999999998</v>
          </cell>
          <cell r="AF484">
            <v>7</v>
          </cell>
          <cell r="AG484">
            <v>37.360303000000002</v>
          </cell>
          <cell r="AH484">
            <v>5</v>
          </cell>
        </row>
        <row r="485">
          <cell r="B485" t="str">
            <v>652.312.121</v>
          </cell>
          <cell r="C485" t="str">
            <v>652.312.121</v>
          </cell>
          <cell r="D485">
            <v>6</v>
          </cell>
          <cell r="E485" t="str">
            <v>Deckenbekleidungen aus Täfer</v>
          </cell>
          <cell r="F485" t="str">
            <v>Deckenbekleidungen aus Täfer</v>
          </cell>
          <cell r="G485" t="str">
            <v>Plafonds en lames de bois</v>
          </cell>
          <cell r="H485" t="str">
            <v>Plafonds en lames de bois</v>
          </cell>
          <cell r="I485" t="str">
            <v>Soffitti a liste di legno</v>
          </cell>
          <cell r="J485" t="str">
            <v>Soffitti a liste di legno</v>
          </cell>
          <cell r="K485" t="str">
            <v>m2</v>
          </cell>
          <cell r="L485" t="str">
            <v>m2</v>
          </cell>
          <cell r="M485" t="str">
            <v>m2</v>
          </cell>
          <cell r="N485" t="e">
            <v>#N/A</v>
          </cell>
          <cell r="O485">
            <v>78.713843999999995</v>
          </cell>
          <cell r="P485">
            <v>10</v>
          </cell>
          <cell r="Q485">
            <v>91.050807000000006</v>
          </cell>
          <cell r="R485">
            <v>4</v>
          </cell>
          <cell r="S485">
            <v>75</v>
          </cell>
          <cell r="T485">
            <v>0</v>
          </cell>
          <cell r="U485">
            <v>68.375</v>
          </cell>
          <cell r="V485">
            <v>1</v>
          </cell>
          <cell r="W485">
            <v>77.25</v>
          </cell>
          <cell r="X485">
            <v>1</v>
          </cell>
          <cell r="Y485">
            <v>0</v>
          </cell>
          <cell r="Z485">
            <v>0</v>
          </cell>
          <cell r="AA485">
            <v>88.146666999999994</v>
          </cell>
          <cell r="AB485">
            <v>3</v>
          </cell>
          <cell r="AC485">
            <v>60</v>
          </cell>
          <cell r="AD485">
            <v>1</v>
          </cell>
          <cell r="AE485">
            <v>106.763333</v>
          </cell>
          <cell r="AF485">
            <v>3</v>
          </cell>
          <cell r="AG485">
            <v>83.5</v>
          </cell>
          <cell r="AH485">
            <v>1</v>
          </cell>
        </row>
        <row r="486">
          <cell r="B486" t="str">
            <v>652.621.311</v>
          </cell>
          <cell r="C486" t="str">
            <v>652.621.311</v>
          </cell>
          <cell r="D486">
            <v>6</v>
          </cell>
          <cell r="E486" t="str">
            <v>Schalldämmung</v>
          </cell>
          <cell r="F486" t="str">
            <v>Schalldämmung</v>
          </cell>
          <cell r="G486" t="str">
            <v>Isolation phonique</v>
          </cell>
          <cell r="H486" t="str">
            <v>Isolation phonique</v>
          </cell>
          <cell r="I486" t="str">
            <v>Isolamento fonico</v>
          </cell>
          <cell r="J486" t="str">
            <v>Isolamento fonico</v>
          </cell>
          <cell r="K486" t="str">
            <v>m2</v>
          </cell>
          <cell r="L486" t="str">
            <v>m2</v>
          </cell>
          <cell r="M486" t="str">
            <v>m2</v>
          </cell>
          <cell r="N486" t="e">
            <v>#N/A</v>
          </cell>
          <cell r="O486">
            <v>13.615005999999999</v>
          </cell>
          <cell r="P486">
            <v>11</v>
          </cell>
          <cell r="Q486">
            <v>15.256565</v>
          </cell>
          <cell r="R486">
            <v>4</v>
          </cell>
          <cell r="S486">
            <v>13</v>
          </cell>
          <cell r="T486">
            <v>0</v>
          </cell>
          <cell r="U486">
            <v>11.795</v>
          </cell>
          <cell r="V486">
            <v>1</v>
          </cell>
          <cell r="W486">
            <v>13.23</v>
          </cell>
          <cell r="X486">
            <v>1</v>
          </cell>
          <cell r="Y486">
            <v>0</v>
          </cell>
          <cell r="Z486">
            <v>0</v>
          </cell>
          <cell r="AA486">
            <v>13.493333</v>
          </cell>
          <cell r="AB486">
            <v>3</v>
          </cell>
          <cell r="AC486">
            <v>16.126667000000001</v>
          </cell>
          <cell r="AD486">
            <v>2</v>
          </cell>
          <cell r="AE486">
            <v>14.75</v>
          </cell>
          <cell r="AF486">
            <v>3</v>
          </cell>
          <cell r="AG486">
            <v>15.5</v>
          </cell>
          <cell r="AH486">
            <v>1</v>
          </cell>
        </row>
        <row r="487">
          <cell r="B487" t="str">
            <v>652.312.121.b</v>
          </cell>
          <cell r="C487" t="str">
            <v>652.312.121.b</v>
          </cell>
          <cell r="D487">
            <v>6</v>
          </cell>
          <cell r="E487" t="str">
            <v>Deckenbekleidungen aus Täfer</v>
          </cell>
          <cell r="F487" t="str">
            <v>Deckenbekleidungen aus Täfer</v>
          </cell>
          <cell r="G487" t="str">
            <v>Plafond en lames de bois massif</v>
          </cell>
          <cell r="H487" t="str">
            <v>Plafond en lames de bois massif</v>
          </cell>
          <cell r="I487" t="str">
            <v>Controsoffitti con rivestimento in tavole di legno massiccio</v>
          </cell>
          <cell r="J487" t="str">
            <v>Controsoffitti con rivestimento in tavole di legno massiccio</v>
          </cell>
          <cell r="K487" t="str">
            <v>m2</v>
          </cell>
          <cell r="L487" t="str">
            <v>m2</v>
          </cell>
          <cell r="M487" t="str">
            <v>m2</v>
          </cell>
          <cell r="N487" t="e">
            <v>#N/A</v>
          </cell>
          <cell r="O487">
            <v>127.141853</v>
          </cell>
          <cell r="P487">
            <v>20</v>
          </cell>
          <cell r="Q487">
            <v>136.77409</v>
          </cell>
          <cell r="R487">
            <v>7</v>
          </cell>
          <cell r="S487">
            <v>131.85499999999999</v>
          </cell>
          <cell r="T487">
            <v>3</v>
          </cell>
          <cell r="U487">
            <v>155.41249999999999</v>
          </cell>
          <cell r="V487">
            <v>3</v>
          </cell>
          <cell r="W487">
            <v>110.76</v>
          </cell>
          <cell r="X487">
            <v>2</v>
          </cell>
          <cell r="Y487">
            <v>116.51</v>
          </cell>
          <cell r="Z487">
            <v>3</v>
          </cell>
          <cell r="AA487">
            <v>108.71250000000001</v>
          </cell>
          <cell r="AB487">
            <v>2</v>
          </cell>
          <cell r="AC487">
            <v>0</v>
          </cell>
          <cell r="AD487">
            <v>0</v>
          </cell>
          <cell r="AE487">
            <v>174.746667</v>
          </cell>
          <cell r="AF487">
            <v>3</v>
          </cell>
          <cell r="AG487">
            <v>118.526</v>
          </cell>
          <cell r="AH487">
            <v>4</v>
          </cell>
        </row>
        <row r="488">
          <cell r="B488" t="str">
            <v>652.621.211</v>
          </cell>
          <cell r="C488" t="str">
            <v>652.621.211</v>
          </cell>
          <cell r="D488">
            <v>6</v>
          </cell>
          <cell r="E488" t="str">
            <v>Vlies als Rieselschutz</v>
          </cell>
          <cell r="F488" t="str">
            <v>Vlies als Rieselschutz</v>
          </cell>
          <cell r="G488" t="str">
            <v>Voile de protection</v>
          </cell>
          <cell r="H488" t="str">
            <v>Voile de protection</v>
          </cell>
          <cell r="I488" t="str">
            <v>Velo di protezione</v>
          </cell>
          <cell r="J488" t="str">
            <v>Velo di protezione</v>
          </cell>
          <cell r="K488" t="str">
            <v>m2</v>
          </cell>
          <cell r="L488" t="str">
            <v>m2</v>
          </cell>
          <cell r="M488" t="str">
            <v>m2</v>
          </cell>
          <cell r="N488" t="e">
            <v>#N/A</v>
          </cell>
          <cell r="O488">
            <v>8.6180129999999995</v>
          </cell>
          <cell r="P488">
            <v>11</v>
          </cell>
          <cell r="Q488">
            <v>9.6310610000000008</v>
          </cell>
          <cell r="R488">
            <v>4</v>
          </cell>
          <cell r="S488">
            <v>8.25</v>
          </cell>
          <cell r="T488">
            <v>0</v>
          </cell>
          <cell r="U488">
            <v>8.01</v>
          </cell>
          <cell r="V488">
            <v>1</v>
          </cell>
          <cell r="W488">
            <v>8.4733330000000002</v>
          </cell>
          <cell r="X488">
            <v>1</v>
          </cell>
          <cell r="Y488">
            <v>0</v>
          </cell>
          <cell r="Z488">
            <v>0</v>
          </cell>
          <cell r="AA488">
            <v>8.67</v>
          </cell>
          <cell r="AB488">
            <v>3</v>
          </cell>
          <cell r="AC488">
            <v>8.2266670000000008</v>
          </cell>
          <cell r="AD488">
            <v>2</v>
          </cell>
          <cell r="AE488">
            <v>8.8633330000000008</v>
          </cell>
          <cell r="AF488">
            <v>3</v>
          </cell>
          <cell r="AG488">
            <v>10</v>
          </cell>
          <cell r="AH488">
            <v>1</v>
          </cell>
        </row>
        <row r="489">
          <cell r="B489" t="str">
            <v>652.711.411</v>
          </cell>
          <cell r="C489" t="str">
            <v>652.711.411</v>
          </cell>
          <cell r="D489">
            <v>6</v>
          </cell>
          <cell r="E489" t="str">
            <v>Deckleisten und Abschlussprofile</v>
          </cell>
          <cell r="F489" t="str">
            <v>Deckleisten und Abschlussprofile</v>
          </cell>
          <cell r="G489" t="str">
            <v>Couvre-joints, profilés de finition</v>
          </cell>
          <cell r="H489" t="str">
            <v>Couvre-joints, profilés de finition</v>
          </cell>
          <cell r="I489" t="str">
            <v>Listoni perimetrali</v>
          </cell>
          <cell r="J489" t="str">
            <v>Listoni perimetrali</v>
          </cell>
          <cell r="K489" t="str">
            <v>m2</v>
          </cell>
          <cell r="L489" t="str">
            <v>m2</v>
          </cell>
          <cell r="M489" t="str">
            <v>m2</v>
          </cell>
          <cell r="N489" t="e">
            <v>#N/A</v>
          </cell>
          <cell r="O489">
            <v>11.455424000000001</v>
          </cell>
          <cell r="P489">
            <v>10</v>
          </cell>
          <cell r="Q489">
            <v>14.467594</v>
          </cell>
          <cell r="R489">
            <v>4</v>
          </cell>
          <cell r="S489">
            <v>11</v>
          </cell>
          <cell r="T489">
            <v>0</v>
          </cell>
          <cell r="U489">
            <v>8.2899999999999991</v>
          </cell>
          <cell r="V489">
            <v>1</v>
          </cell>
          <cell r="W489">
            <v>11.126666999999999</v>
          </cell>
          <cell r="X489">
            <v>1</v>
          </cell>
          <cell r="Y489">
            <v>0</v>
          </cell>
          <cell r="Z489">
            <v>0</v>
          </cell>
          <cell r="AA489">
            <v>11.343332999999999</v>
          </cell>
          <cell r="AB489">
            <v>3</v>
          </cell>
          <cell r="AC489">
            <v>11.25</v>
          </cell>
          <cell r="AD489">
            <v>1</v>
          </cell>
          <cell r="AE489">
            <v>21.683333000000001</v>
          </cell>
          <cell r="AF489">
            <v>3</v>
          </cell>
          <cell r="AG489">
            <v>11</v>
          </cell>
          <cell r="AH489">
            <v>1</v>
          </cell>
        </row>
        <row r="490">
          <cell r="B490" t="str">
            <v>652.621.311.b</v>
          </cell>
          <cell r="C490" t="str">
            <v>652.621.311.b</v>
          </cell>
          <cell r="D490">
            <v>6</v>
          </cell>
          <cell r="E490" t="str">
            <v>Schalldämmung</v>
          </cell>
          <cell r="F490" t="str">
            <v>Schalldämmung</v>
          </cell>
          <cell r="G490" t="str">
            <v>Isolation phonique</v>
          </cell>
          <cell r="H490" t="str">
            <v>Isolation phonique</v>
          </cell>
          <cell r="I490" t="str">
            <v>Isolamento fonico</v>
          </cell>
          <cell r="J490" t="str">
            <v>Isolamento fonico</v>
          </cell>
          <cell r="K490" t="str">
            <v>m2</v>
          </cell>
          <cell r="L490" t="str">
            <v>m2</v>
          </cell>
          <cell r="M490" t="str">
            <v>m2</v>
          </cell>
          <cell r="N490" t="e">
            <v>#N/A</v>
          </cell>
          <cell r="O490">
            <v>24.708732000000001</v>
          </cell>
          <cell r="P490">
            <v>17</v>
          </cell>
          <cell r="Q490">
            <v>29.312017999999998</v>
          </cell>
          <cell r="R490">
            <v>7</v>
          </cell>
          <cell r="S490">
            <v>24.413333000000002</v>
          </cell>
          <cell r="T490">
            <v>2</v>
          </cell>
          <cell r="U490">
            <v>22.8675</v>
          </cell>
          <cell r="V490">
            <v>3</v>
          </cell>
          <cell r="W490">
            <v>23.1</v>
          </cell>
          <cell r="X490">
            <v>2</v>
          </cell>
          <cell r="Y490">
            <v>24.48</v>
          </cell>
          <cell r="Z490">
            <v>2</v>
          </cell>
          <cell r="AA490">
            <v>22.063333</v>
          </cell>
          <cell r="AB490">
            <v>1</v>
          </cell>
          <cell r="AC490">
            <v>0</v>
          </cell>
          <cell r="AD490">
            <v>0</v>
          </cell>
          <cell r="AE490">
            <v>33.22</v>
          </cell>
          <cell r="AF490">
            <v>3</v>
          </cell>
          <cell r="AG490">
            <v>27.434000000000001</v>
          </cell>
          <cell r="AH490">
            <v>4</v>
          </cell>
        </row>
        <row r="491">
          <cell r="B491" t="str">
            <v>652.851.001</v>
          </cell>
          <cell r="C491" t="str">
            <v>652.851.001</v>
          </cell>
          <cell r="D491">
            <v>6</v>
          </cell>
          <cell r="E491" t="str">
            <v>Lasieren nicht pigmentiert</v>
          </cell>
          <cell r="F491" t="str">
            <v>Lasieren nicht pigmentiert</v>
          </cell>
          <cell r="G491" t="str">
            <v>Glacis incolore</v>
          </cell>
          <cell r="H491" t="str">
            <v>Glacis incolore</v>
          </cell>
          <cell r="I491" t="str">
            <v>Velatura non pigmentata</v>
          </cell>
          <cell r="J491" t="str">
            <v>Velatura non pigmentata</v>
          </cell>
          <cell r="K491" t="str">
            <v>m2</v>
          </cell>
          <cell r="L491" t="str">
            <v>m2</v>
          </cell>
          <cell r="M491" t="str">
            <v>m2</v>
          </cell>
          <cell r="N491" t="e">
            <v>#N/A</v>
          </cell>
          <cell r="O491">
            <v>11.404268</v>
          </cell>
          <cell r="P491">
            <v>9</v>
          </cell>
          <cell r="Q491">
            <v>9.5882769999999997</v>
          </cell>
          <cell r="R491">
            <v>3</v>
          </cell>
          <cell r="S491">
            <v>10.25</v>
          </cell>
          <cell r="T491">
            <v>0</v>
          </cell>
          <cell r="U491">
            <v>15.18</v>
          </cell>
          <cell r="V491">
            <v>1</v>
          </cell>
          <cell r="W491">
            <v>12.02</v>
          </cell>
          <cell r="X491">
            <v>1</v>
          </cell>
          <cell r="Y491">
            <v>0</v>
          </cell>
          <cell r="Z491">
            <v>0</v>
          </cell>
          <cell r="AA491">
            <v>11.42</v>
          </cell>
          <cell r="AB491">
            <v>3</v>
          </cell>
          <cell r="AC491">
            <v>11.25</v>
          </cell>
          <cell r="AD491">
            <v>1</v>
          </cell>
          <cell r="AE491">
            <v>12.893333</v>
          </cell>
          <cell r="AF491">
            <v>3</v>
          </cell>
          <cell r="AG491">
            <v>8</v>
          </cell>
          <cell r="AH491">
            <v>0</v>
          </cell>
        </row>
        <row r="492">
          <cell r="B492" t="str">
            <v>652.621.211.b</v>
          </cell>
          <cell r="C492" t="str">
            <v>652.621.211.b</v>
          </cell>
          <cell r="D492">
            <v>6</v>
          </cell>
          <cell r="E492" t="str">
            <v>Vlies als Rieselschutz</v>
          </cell>
          <cell r="F492" t="str">
            <v>Vlies als Rieselschutz</v>
          </cell>
          <cell r="G492" t="str">
            <v>Voile acoustique et antipoussière</v>
          </cell>
          <cell r="H492" t="str">
            <v>Voile acoustique et antipoussière</v>
          </cell>
          <cell r="I492" t="str">
            <v>Velo di protezione quale strato fonoassorbente.</v>
          </cell>
          <cell r="J492" t="str">
            <v>Velo di protezione quale strato fonoassorbente.</v>
          </cell>
          <cell r="K492" t="str">
            <v>m2</v>
          </cell>
          <cell r="L492" t="str">
            <v>m2</v>
          </cell>
          <cell r="M492" t="str">
            <v>m2</v>
          </cell>
          <cell r="N492" t="e">
            <v>#N/A</v>
          </cell>
          <cell r="O492">
            <v>12.004899999999999</v>
          </cell>
          <cell r="P492">
            <v>17</v>
          </cell>
          <cell r="Q492">
            <v>15.893928000000001</v>
          </cell>
          <cell r="R492">
            <v>7</v>
          </cell>
          <cell r="S492">
            <v>12.727499999999999</v>
          </cell>
          <cell r="T492">
            <v>3</v>
          </cell>
          <cell r="U492">
            <v>10.647500000000001</v>
          </cell>
          <cell r="V492">
            <v>3</v>
          </cell>
          <cell r="W492">
            <v>11.056666999999999</v>
          </cell>
          <cell r="X492">
            <v>2</v>
          </cell>
          <cell r="Y492">
            <v>10.28</v>
          </cell>
          <cell r="Z492">
            <v>1</v>
          </cell>
          <cell r="AA492">
            <v>9.0533330000000003</v>
          </cell>
          <cell r="AB492">
            <v>1</v>
          </cell>
          <cell r="AC492">
            <v>0</v>
          </cell>
          <cell r="AD492">
            <v>0</v>
          </cell>
          <cell r="AE492">
            <v>18.420000000000002</v>
          </cell>
          <cell r="AF492">
            <v>3</v>
          </cell>
          <cell r="AG492">
            <v>14.68</v>
          </cell>
          <cell r="AH492">
            <v>4</v>
          </cell>
        </row>
        <row r="493">
          <cell r="B493" t="str">
            <v>652.711.411.b</v>
          </cell>
          <cell r="C493" t="str">
            <v>652.711.411.b</v>
          </cell>
          <cell r="D493">
            <v>6</v>
          </cell>
          <cell r="E493" t="str">
            <v>Deckleisten und Abschlussprofile</v>
          </cell>
          <cell r="F493" t="str">
            <v>Deckleisten und Abschlussprofile</v>
          </cell>
          <cell r="G493" t="str">
            <v>Couvre-joints, profilés de finition</v>
          </cell>
          <cell r="H493" t="str">
            <v>Couvre-joints, profilés de finition</v>
          </cell>
          <cell r="I493" t="str">
            <v>Liste e profilati coprifilo</v>
          </cell>
          <cell r="J493" t="str">
            <v>Liste e profilati coprifilo</v>
          </cell>
          <cell r="K493" t="str">
            <v>m2</v>
          </cell>
          <cell r="L493" t="str">
            <v>m2</v>
          </cell>
          <cell r="M493" t="str">
            <v>m2</v>
          </cell>
          <cell r="N493" t="e">
            <v>#N/A</v>
          </cell>
          <cell r="O493">
            <v>15.790331</v>
          </cell>
          <cell r="P493">
            <v>17</v>
          </cell>
          <cell r="Q493">
            <v>26.993905000000002</v>
          </cell>
          <cell r="R493">
            <v>7</v>
          </cell>
          <cell r="S493">
            <v>10.1</v>
          </cell>
          <cell r="T493">
            <v>1</v>
          </cell>
          <cell r="U493">
            <v>12.7125</v>
          </cell>
          <cell r="V493">
            <v>3</v>
          </cell>
          <cell r="W493">
            <v>14.306666999999999</v>
          </cell>
          <cell r="X493">
            <v>1</v>
          </cell>
          <cell r="Y493">
            <v>14.98</v>
          </cell>
          <cell r="Z493">
            <v>3</v>
          </cell>
          <cell r="AA493">
            <v>13.8575</v>
          </cell>
          <cell r="AB493">
            <v>2</v>
          </cell>
          <cell r="AC493">
            <v>0</v>
          </cell>
          <cell r="AD493">
            <v>0</v>
          </cell>
          <cell r="AE493">
            <v>32.316667000000002</v>
          </cell>
          <cell r="AF493">
            <v>3</v>
          </cell>
          <cell r="AG493">
            <v>24.436</v>
          </cell>
          <cell r="AH493">
            <v>4</v>
          </cell>
        </row>
        <row r="494">
          <cell r="B494" t="str">
            <v>652.851.001.b</v>
          </cell>
          <cell r="C494" t="str">
            <v>652.851.001.b</v>
          </cell>
          <cell r="D494">
            <v>6</v>
          </cell>
          <cell r="E494" t="str">
            <v>Lasieren nicht pigmentiert</v>
          </cell>
          <cell r="F494" t="str">
            <v>Lasieren nicht pigmentiert</v>
          </cell>
          <cell r="G494" t="str">
            <v>Application de glacis incolore</v>
          </cell>
          <cell r="H494" t="str">
            <v>Application de glacis incolore</v>
          </cell>
          <cell r="I494" t="str">
            <v>Velatura incolore</v>
          </cell>
          <cell r="J494" t="str">
            <v>Velatura incolore</v>
          </cell>
          <cell r="K494" t="str">
            <v>m2</v>
          </cell>
          <cell r="L494" t="str">
            <v>m2</v>
          </cell>
          <cell r="M494" t="str">
            <v>m2</v>
          </cell>
          <cell r="N494" t="e">
            <v>#N/A</v>
          </cell>
          <cell r="O494">
            <v>17.768778999999999</v>
          </cell>
          <cell r="P494">
            <v>17</v>
          </cell>
          <cell r="Q494">
            <v>17.790873999999999</v>
          </cell>
          <cell r="R494">
            <v>6</v>
          </cell>
          <cell r="S494">
            <v>19.466667000000001</v>
          </cell>
          <cell r="T494">
            <v>2</v>
          </cell>
          <cell r="U494">
            <v>21.484999999999999</v>
          </cell>
          <cell r="V494">
            <v>3</v>
          </cell>
          <cell r="W494">
            <v>16.95</v>
          </cell>
          <cell r="X494">
            <v>2</v>
          </cell>
          <cell r="Y494">
            <v>13.583333</v>
          </cell>
          <cell r="Z494">
            <v>2</v>
          </cell>
          <cell r="AA494">
            <v>17.315000000000001</v>
          </cell>
          <cell r="AB494">
            <v>2</v>
          </cell>
          <cell r="AC494">
            <v>0</v>
          </cell>
          <cell r="AD494">
            <v>0</v>
          </cell>
          <cell r="AE494">
            <v>23.853332999999999</v>
          </cell>
          <cell r="AF494">
            <v>3</v>
          </cell>
          <cell r="AG494">
            <v>14.8775</v>
          </cell>
          <cell r="AH494">
            <v>3</v>
          </cell>
        </row>
        <row r="495">
          <cell r="B495">
            <v>661</v>
          </cell>
          <cell r="C495" t="str">
            <v>661</v>
          </cell>
          <cell r="D495">
            <v>4</v>
          </cell>
          <cell r="E495" t="str">
            <v>Estriche</v>
          </cell>
          <cell r="F495" t="str">
            <v>Estriche</v>
          </cell>
          <cell r="G495" t="str">
            <v>Chapes</v>
          </cell>
          <cell r="H495" t="str">
            <v>Chapes</v>
          </cell>
          <cell r="I495" t="str">
            <v>Betoncini</v>
          </cell>
          <cell r="J495" t="str">
            <v>Betoncini</v>
          </cell>
          <cell r="K495"/>
          <cell r="L495"/>
          <cell r="M495"/>
          <cell r="N495"/>
          <cell r="O495">
            <v>49.943631000000003</v>
          </cell>
          <cell r="P495">
            <v>38</v>
          </cell>
          <cell r="Q495">
            <v>46.718097999999998</v>
          </cell>
          <cell r="R495">
            <v>8</v>
          </cell>
          <cell r="S495">
            <v>49.827736999999999</v>
          </cell>
          <cell r="T495">
            <v>7</v>
          </cell>
          <cell r="U495">
            <v>50.741886000000001</v>
          </cell>
          <cell r="V495">
            <v>6</v>
          </cell>
          <cell r="W495">
            <v>47.621223000000001</v>
          </cell>
          <cell r="X495">
            <v>3</v>
          </cell>
          <cell r="Y495">
            <v>48.366470999999997</v>
          </cell>
          <cell r="Z495">
            <v>8</v>
          </cell>
          <cell r="AA495">
            <v>62.452793</v>
          </cell>
          <cell r="AB495">
            <v>3</v>
          </cell>
          <cell r="AC495">
            <v>49.651327000000002</v>
          </cell>
          <cell r="AD495">
            <v>3</v>
          </cell>
          <cell r="AE495">
            <v>49.440908999999998</v>
          </cell>
          <cell r="AF495">
            <v>3</v>
          </cell>
          <cell r="AG495">
            <v>45.409624999999998</v>
          </cell>
          <cell r="AH495">
            <v>5</v>
          </cell>
        </row>
        <row r="496">
          <cell r="B496" t="str">
            <v>661.433.102</v>
          </cell>
          <cell r="C496" t="str">
            <v>661.433.102</v>
          </cell>
          <cell r="D496">
            <v>6</v>
          </cell>
          <cell r="E496" t="str">
            <v>Trittschalldämmschichten EPS-T</v>
          </cell>
          <cell r="F496" t="str">
            <v>Trittschalldämmschichten EPS-T</v>
          </cell>
          <cell r="G496" t="str">
            <v>Isolation phonique EPS-T</v>
          </cell>
          <cell r="H496" t="str">
            <v>Isolation phonique EPS-T</v>
          </cell>
          <cell r="I496" t="str">
            <v>Pannelli fonoisolanti EPS-T</v>
          </cell>
          <cell r="J496" t="str">
            <v>Pannelli fonoisolanti EPS-T</v>
          </cell>
          <cell r="K496" t="str">
            <v>m2</v>
          </cell>
          <cell r="L496" t="str">
            <v>m2</v>
          </cell>
          <cell r="M496" t="str">
            <v>m2</v>
          </cell>
          <cell r="N496" t="e">
            <v>#N/A</v>
          </cell>
          <cell r="O496">
            <v>5.5666010000000004</v>
          </cell>
          <cell r="P496">
            <v>37</v>
          </cell>
          <cell r="Q496">
            <v>6.0942970000000001</v>
          </cell>
          <cell r="R496">
            <v>8</v>
          </cell>
          <cell r="S496">
            <v>5.0970000000000004</v>
          </cell>
          <cell r="T496">
            <v>7</v>
          </cell>
          <cell r="U496">
            <v>5.3176920000000001</v>
          </cell>
          <cell r="V496">
            <v>6</v>
          </cell>
          <cell r="W496">
            <v>5.3360000000000003</v>
          </cell>
          <cell r="X496">
            <v>3</v>
          </cell>
          <cell r="Y496">
            <v>5.9083329999999998</v>
          </cell>
          <cell r="Z496">
            <v>7</v>
          </cell>
          <cell r="AA496">
            <v>5.1262499999999998</v>
          </cell>
          <cell r="AB496">
            <v>3</v>
          </cell>
          <cell r="AC496">
            <v>6.7842859999999998</v>
          </cell>
          <cell r="AD496">
            <v>3</v>
          </cell>
          <cell r="AE496">
            <v>5.36625</v>
          </cell>
          <cell r="AF496">
            <v>3</v>
          </cell>
          <cell r="AG496">
            <v>6.4441670000000002</v>
          </cell>
          <cell r="AH496">
            <v>5</v>
          </cell>
        </row>
        <row r="497">
          <cell r="B497" t="str">
            <v>661.111.101</v>
          </cell>
          <cell r="C497" t="str">
            <v>661.111.101</v>
          </cell>
          <cell r="D497">
            <v>6</v>
          </cell>
          <cell r="E497" t="str">
            <v>Baustelleninstallation</v>
          </cell>
          <cell r="F497" t="str">
            <v>Baustelleninstallation</v>
          </cell>
          <cell r="G497" t="str">
            <v>Installations de chantier</v>
          </cell>
          <cell r="H497" t="str">
            <v>Installations de chantier</v>
          </cell>
          <cell r="I497" t="str">
            <v>Impianto di cantiere</v>
          </cell>
          <cell r="J497" t="str">
            <v>Impianto di cantiere</v>
          </cell>
          <cell r="K497" t="str">
            <v>gl</v>
          </cell>
          <cell r="L497" t="str">
            <v>gl</v>
          </cell>
          <cell r="M497" t="str">
            <v>gl</v>
          </cell>
          <cell r="N497" t="e">
            <v>#N/A</v>
          </cell>
          <cell r="O497">
            <v>487.01360699999998</v>
          </cell>
          <cell r="P497">
            <v>34</v>
          </cell>
          <cell r="Q497">
            <v>442.00484299999999</v>
          </cell>
          <cell r="R497">
            <v>6</v>
          </cell>
          <cell r="S497">
            <v>471.75</v>
          </cell>
          <cell r="T497">
            <v>7</v>
          </cell>
          <cell r="U497">
            <v>489.00769200000002</v>
          </cell>
          <cell r="V497">
            <v>6</v>
          </cell>
          <cell r="W497">
            <v>458.4</v>
          </cell>
          <cell r="X497">
            <v>3</v>
          </cell>
          <cell r="Y497">
            <v>500.418182</v>
          </cell>
          <cell r="Z497">
            <v>6</v>
          </cell>
          <cell r="AA497">
            <v>651.5</v>
          </cell>
          <cell r="AB497">
            <v>3</v>
          </cell>
          <cell r="AC497">
            <v>461.28571399999998</v>
          </cell>
          <cell r="AD497">
            <v>3</v>
          </cell>
          <cell r="AE497">
            <v>454.8125</v>
          </cell>
          <cell r="AF497">
            <v>3</v>
          </cell>
          <cell r="AG497">
            <v>435.85</v>
          </cell>
          <cell r="AH497">
            <v>3</v>
          </cell>
        </row>
        <row r="498">
          <cell r="B498" t="str">
            <v>661.433.104</v>
          </cell>
          <cell r="C498" t="str">
            <v>661.433.104</v>
          </cell>
          <cell r="D498">
            <v>6</v>
          </cell>
          <cell r="E498" t="str">
            <v>Trittschalldämmschichten EPS-T Kleinmenge</v>
          </cell>
          <cell r="F498" t="str">
            <v>Trittschalldämmschichten EPS-T Kleinmenge</v>
          </cell>
          <cell r="G498" t="str">
            <v>isolation contre le bruit de chocs EPS-T petite quantité</v>
          </cell>
          <cell r="H498" t="str">
            <v>isolation contre le bruit de chocs EPS-T petite quantité</v>
          </cell>
          <cell r="I498" t="str">
            <v>Pannelli EPS-T per lisolamento contro i rumori, piccola quantità</v>
          </cell>
          <cell r="J498" t="str">
            <v>Pannelli EPS-T per lisolamento contro i rumori, piccola quantità</v>
          </cell>
          <cell r="K498" t="str">
            <v>m2</v>
          </cell>
          <cell r="L498" t="str">
            <v>m2</v>
          </cell>
          <cell r="M498" t="str">
            <v>m2</v>
          </cell>
          <cell r="N498" t="e">
            <v>#N/A</v>
          </cell>
          <cell r="O498">
            <v>6.5483909999999996</v>
          </cell>
          <cell r="P498">
            <v>35</v>
          </cell>
          <cell r="Q498">
            <v>6.6979240000000004</v>
          </cell>
          <cell r="R498">
            <v>7</v>
          </cell>
          <cell r="S498">
            <v>5.7750000000000004</v>
          </cell>
          <cell r="T498">
            <v>7</v>
          </cell>
          <cell r="U498">
            <v>6.6958330000000004</v>
          </cell>
          <cell r="V498">
            <v>5</v>
          </cell>
          <cell r="W498">
            <v>6.7119999999999997</v>
          </cell>
          <cell r="X498">
            <v>3</v>
          </cell>
          <cell r="Y498">
            <v>6.7566670000000002</v>
          </cell>
          <cell r="Z498">
            <v>7</v>
          </cell>
          <cell r="AA498">
            <v>6.1912500000000001</v>
          </cell>
          <cell r="AB498">
            <v>3</v>
          </cell>
          <cell r="AC498">
            <v>8.2557139999999993</v>
          </cell>
          <cell r="AD498">
            <v>3</v>
          </cell>
          <cell r="AE498">
            <v>6.1449999999999996</v>
          </cell>
          <cell r="AF498">
            <v>3</v>
          </cell>
          <cell r="AG498">
            <v>6.9636360000000002</v>
          </cell>
          <cell r="AH498">
            <v>4</v>
          </cell>
        </row>
        <row r="499">
          <cell r="B499" t="str">
            <v>661.511.111</v>
          </cell>
          <cell r="C499" t="str">
            <v>661.511.111</v>
          </cell>
          <cell r="D499">
            <v>6</v>
          </cell>
          <cell r="E499" t="str">
            <v>Folie PE</v>
          </cell>
          <cell r="F499" t="str">
            <v>Folie PE</v>
          </cell>
          <cell r="G499" t="str">
            <v>Feuille PE</v>
          </cell>
          <cell r="H499" t="str">
            <v>Feuille PE</v>
          </cell>
          <cell r="I499" t="str">
            <v>Foglio PE</v>
          </cell>
          <cell r="J499" t="str">
            <v>Foglio PE</v>
          </cell>
          <cell r="K499" t="str">
            <v>m2</v>
          </cell>
          <cell r="L499" t="str">
            <v>m2</v>
          </cell>
          <cell r="M499" t="str">
            <v>m2</v>
          </cell>
          <cell r="N499" t="e">
            <v>#N/A</v>
          </cell>
          <cell r="O499">
            <v>1.3615170000000001</v>
          </cell>
          <cell r="P499">
            <v>33</v>
          </cell>
          <cell r="Q499">
            <v>1.5783609999999999</v>
          </cell>
          <cell r="R499">
            <v>7</v>
          </cell>
          <cell r="S499">
            <v>1.52</v>
          </cell>
          <cell r="T499">
            <v>6</v>
          </cell>
          <cell r="U499">
            <v>1.206923</v>
          </cell>
          <cell r="V499">
            <v>6</v>
          </cell>
          <cell r="W499">
            <v>1.141</v>
          </cell>
          <cell r="X499">
            <v>3</v>
          </cell>
          <cell r="Y499">
            <v>1.3854550000000001</v>
          </cell>
          <cell r="Z499">
            <v>6</v>
          </cell>
          <cell r="AA499">
            <v>1.2071430000000001</v>
          </cell>
          <cell r="AB499">
            <v>2</v>
          </cell>
          <cell r="AC499">
            <v>1.3071429999999999</v>
          </cell>
          <cell r="AD499">
            <v>3</v>
          </cell>
          <cell r="AE499">
            <v>1.3687499999999999</v>
          </cell>
          <cell r="AF499">
            <v>3</v>
          </cell>
          <cell r="AG499">
            <v>1.6790909999999999</v>
          </cell>
          <cell r="AH499">
            <v>4</v>
          </cell>
        </row>
        <row r="500">
          <cell r="B500" t="str">
            <v>661.433.202</v>
          </cell>
          <cell r="C500" t="str">
            <v>661.433.202</v>
          </cell>
          <cell r="D500">
            <v>6</v>
          </cell>
          <cell r="E500" t="str">
            <v>Trittschalldämmschichten PE Platten auf Rollen</v>
          </cell>
          <cell r="F500" t="str">
            <v>Trittschalldämmschichten PE Platten auf Rollen</v>
          </cell>
          <cell r="G500" t="str">
            <v>isolation contre le bruit de chocs EPS-T petite quantité en rouleaux PE</v>
          </cell>
          <cell r="H500" t="str">
            <v>isolation contre le bruit de chocs EPS-T petite quantité en rouleaux PE</v>
          </cell>
          <cell r="I500" t="str">
            <v>Pannelli EPS-T per lisolamento contro i rumori, piccola quantità, in rotoli</v>
          </cell>
          <cell r="J500" t="str">
            <v>Pannelli EPS-T per lisolamento contro i rumori, piccola quantità, in rotoli</v>
          </cell>
          <cell r="K500" t="str">
            <v>m2</v>
          </cell>
          <cell r="L500" t="str">
            <v>m2</v>
          </cell>
          <cell r="M500" t="str">
            <v>m2</v>
          </cell>
          <cell r="N500" t="e">
            <v>#N/A</v>
          </cell>
          <cell r="O500">
            <v>7.4468310000000004</v>
          </cell>
          <cell r="P500">
            <v>38</v>
          </cell>
          <cell r="Q500">
            <v>7.4957630000000002</v>
          </cell>
          <cell r="R500">
            <v>8</v>
          </cell>
          <cell r="S500">
            <v>6.8559999999999999</v>
          </cell>
          <cell r="T500">
            <v>7</v>
          </cell>
          <cell r="U500">
            <v>6.788462</v>
          </cell>
          <cell r="V500">
            <v>6</v>
          </cell>
          <cell r="W500">
            <v>7.4420000000000002</v>
          </cell>
          <cell r="X500">
            <v>3</v>
          </cell>
          <cell r="Y500">
            <v>8.5207689999999996</v>
          </cell>
          <cell r="Z500">
            <v>8</v>
          </cell>
          <cell r="AA500">
            <v>7.19</v>
          </cell>
          <cell r="AB500">
            <v>3</v>
          </cell>
          <cell r="AC500">
            <v>8.6428569999999993</v>
          </cell>
          <cell r="AD500">
            <v>3</v>
          </cell>
          <cell r="AE500">
            <v>7.0724999999999998</v>
          </cell>
          <cell r="AF500">
            <v>3</v>
          </cell>
          <cell r="AG500">
            <v>7.6991670000000001</v>
          </cell>
          <cell r="AH500">
            <v>5</v>
          </cell>
        </row>
        <row r="501">
          <cell r="B501" t="str">
            <v>661.611.113</v>
          </cell>
          <cell r="C501" t="str">
            <v>661.611.113</v>
          </cell>
          <cell r="D501">
            <v>6</v>
          </cell>
          <cell r="E501" t="str">
            <v>Schwimmende Estriche</v>
          </cell>
          <cell r="F501" t="str">
            <v>Schwimmende Estriche</v>
          </cell>
          <cell r="G501" t="str">
            <v>Chape flottante</v>
          </cell>
          <cell r="H501" t="str">
            <v>Chape flottante</v>
          </cell>
          <cell r="I501" t="str">
            <v>Betoncini flottanti</v>
          </cell>
          <cell r="J501" t="str">
            <v>Betoncini flottanti</v>
          </cell>
          <cell r="K501" t="str">
            <v>m2</v>
          </cell>
          <cell r="L501" t="str">
            <v>m2</v>
          </cell>
          <cell r="M501" t="str">
            <v>m2</v>
          </cell>
          <cell r="N501" t="e">
            <v>#N/A</v>
          </cell>
          <cell r="O501">
            <v>21.288361999999999</v>
          </cell>
          <cell r="P501">
            <v>37</v>
          </cell>
          <cell r="Q501">
            <v>23.677005999999999</v>
          </cell>
          <cell r="R501">
            <v>8</v>
          </cell>
          <cell r="S501">
            <v>21.911110999999998</v>
          </cell>
          <cell r="T501">
            <v>6</v>
          </cell>
          <cell r="U501">
            <v>19.787692</v>
          </cell>
          <cell r="V501">
            <v>6</v>
          </cell>
          <cell r="W501">
            <v>19.321000000000002</v>
          </cell>
          <cell r="X501">
            <v>3</v>
          </cell>
          <cell r="Y501">
            <v>21.137692000000001</v>
          </cell>
          <cell r="Z501">
            <v>8</v>
          </cell>
          <cell r="AA501">
            <v>21.081250000000001</v>
          </cell>
          <cell r="AB501">
            <v>3</v>
          </cell>
          <cell r="AC501">
            <v>21.451429000000001</v>
          </cell>
          <cell r="AD501">
            <v>3</v>
          </cell>
          <cell r="AE501">
            <v>22.331429</v>
          </cell>
          <cell r="AF501">
            <v>3</v>
          </cell>
          <cell r="AG501">
            <v>24.323636</v>
          </cell>
          <cell r="AH501">
            <v>5</v>
          </cell>
        </row>
        <row r="502">
          <cell r="B502" t="str">
            <v>661.711.111</v>
          </cell>
          <cell r="C502" t="str">
            <v>661.711.111</v>
          </cell>
          <cell r="D502">
            <v>6</v>
          </cell>
          <cell r="E502" t="str">
            <v>Estriche für Bodenheizung</v>
          </cell>
          <cell r="F502" t="str">
            <v>Estriche für Bodenheizung</v>
          </cell>
          <cell r="G502" t="str">
            <v>Chapes pour chauffage au sol</v>
          </cell>
          <cell r="H502" t="str">
            <v>Chapes pour chauffage au sol</v>
          </cell>
          <cell r="I502" t="str">
            <v>Betoncini per riscaldamento a pavimento</v>
          </cell>
          <cell r="J502" t="str">
            <v>Betoncini per riscaldamento a pavimento</v>
          </cell>
          <cell r="K502" t="str">
            <v>m2</v>
          </cell>
          <cell r="L502" t="str">
            <v>m2</v>
          </cell>
          <cell r="M502" t="str">
            <v>m2</v>
          </cell>
          <cell r="N502" t="e">
            <v>#N/A</v>
          </cell>
          <cell r="O502">
            <v>22.892513000000001</v>
          </cell>
          <cell r="P502">
            <v>37</v>
          </cell>
          <cell r="Q502">
            <v>24.895305</v>
          </cell>
          <cell r="R502">
            <v>8</v>
          </cell>
          <cell r="S502">
            <v>23.829000000000001</v>
          </cell>
          <cell r="T502">
            <v>7</v>
          </cell>
          <cell r="U502">
            <v>21.671538000000002</v>
          </cell>
          <cell r="V502">
            <v>6</v>
          </cell>
          <cell r="W502">
            <v>21.288</v>
          </cell>
          <cell r="X502">
            <v>3</v>
          </cell>
          <cell r="Y502">
            <v>21.988333000000001</v>
          </cell>
          <cell r="Z502">
            <v>7</v>
          </cell>
          <cell r="AA502">
            <v>23.108750000000001</v>
          </cell>
          <cell r="AB502">
            <v>3</v>
          </cell>
          <cell r="AC502">
            <v>22.648571</v>
          </cell>
          <cell r="AD502">
            <v>3</v>
          </cell>
          <cell r="AE502">
            <v>23.2</v>
          </cell>
          <cell r="AF502">
            <v>3</v>
          </cell>
          <cell r="AG502">
            <v>25.71</v>
          </cell>
          <cell r="AH502">
            <v>5</v>
          </cell>
        </row>
        <row r="503">
          <cell r="B503" t="str">
            <v>661.511.113</v>
          </cell>
          <cell r="C503" t="str">
            <v>661.511.113</v>
          </cell>
          <cell r="D503">
            <v>6</v>
          </cell>
          <cell r="E503" t="str">
            <v>Folie PE Kleinmenge</v>
          </cell>
          <cell r="F503" t="str">
            <v>Folie PE Kleinmenge</v>
          </cell>
          <cell r="G503" t="str">
            <v>Feuille de polyéthylène PE, petite quantité</v>
          </cell>
          <cell r="H503" t="str">
            <v>Feuille de polyéthylène PE, petite quantité</v>
          </cell>
          <cell r="I503" t="str">
            <v>Foglio di polietilene, piccola quantità</v>
          </cell>
          <cell r="J503" t="str">
            <v>Foglio di polietilene, piccola quantità</v>
          </cell>
          <cell r="K503" t="str">
            <v>m2</v>
          </cell>
          <cell r="L503" t="str">
            <v>m2</v>
          </cell>
          <cell r="M503" t="str">
            <v>m2</v>
          </cell>
          <cell r="N503" t="e">
            <v>#N/A</v>
          </cell>
          <cell r="O503">
            <v>1.502132</v>
          </cell>
          <cell r="P503">
            <v>32</v>
          </cell>
          <cell r="Q503">
            <v>1.518553</v>
          </cell>
          <cell r="R503">
            <v>6</v>
          </cell>
          <cell r="S503">
            <v>1.569</v>
          </cell>
          <cell r="T503">
            <v>7</v>
          </cell>
          <cell r="U503">
            <v>1.3863639999999999</v>
          </cell>
          <cell r="V503">
            <v>5</v>
          </cell>
          <cell r="W503">
            <v>1.4066669999999999</v>
          </cell>
          <cell r="X503">
            <v>2</v>
          </cell>
          <cell r="Y503">
            <v>1.641818</v>
          </cell>
          <cell r="Z503">
            <v>6</v>
          </cell>
          <cell r="AA503">
            <v>1.39375</v>
          </cell>
          <cell r="AB503">
            <v>3</v>
          </cell>
          <cell r="AC503">
            <v>1.597143</v>
          </cell>
          <cell r="AD503">
            <v>3</v>
          </cell>
          <cell r="AE503">
            <v>1.62375</v>
          </cell>
          <cell r="AF503">
            <v>3</v>
          </cell>
          <cell r="AG503">
            <v>1.468</v>
          </cell>
          <cell r="AH503">
            <v>3</v>
          </cell>
        </row>
        <row r="504">
          <cell r="B504" t="str">
            <v>661.741.112</v>
          </cell>
          <cell r="C504" t="str">
            <v>661.741.112</v>
          </cell>
          <cell r="D504">
            <v>6</v>
          </cell>
          <cell r="E504" t="str">
            <v>CAF für Bodenheizung</v>
          </cell>
          <cell r="F504" t="str">
            <v>CAF für Bodenheizung</v>
          </cell>
          <cell r="G504" t="str">
            <v>CAF pour chauffage au sol</v>
          </cell>
          <cell r="H504" t="str">
            <v>CAF pour chauffage au sol</v>
          </cell>
          <cell r="I504" t="str">
            <v>CAF per riscaldamento a pavimento</v>
          </cell>
          <cell r="J504" t="str">
            <v>CAF per riscaldamento a pavimento</v>
          </cell>
          <cell r="K504" t="str">
            <v>m2</v>
          </cell>
          <cell r="L504" t="str">
            <v>m2</v>
          </cell>
          <cell r="M504" t="str">
            <v>m2</v>
          </cell>
          <cell r="N504" t="e">
            <v>#N/A</v>
          </cell>
          <cell r="O504">
            <v>26.776312000000001</v>
          </cell>
          <cell r="P504">
            <v>37</v>
          </cell>
          <cell r="Q504">
            <v>29.613350000000001</v>
          </cell>
          <cell r="R504">
            <v>8</v>
          </cell>
          <cell r="S504">
            <v>26.256</v>
          </cell>
          <cell r="T504">
            <v>7</v>
          </cell>
          <cell r="U504">
            <v>24.779230999999999</v>
          </cell>
          <cell r="V504">
            <v>6</v>
          </cell>
          <cell r="W504">
            <v>25.446000000000002</v>
          </cell>
          <cell r="X504">
            <v>3</v>
          </cell>
          <cell r="Y504">
            <v>26.425833000000001</v>
          </cell>
          <cell r="Z504">
            <v>7</v>
          </cell>
          <cell r="AA504">
            <v>26.758749999999999</v>
          </cell>
          <cell r="AB504">
            <v>3</v>
          </cell>
          <cell r="AC504">
            <v>29.088571000000002</v>
          </cell>
          <cell r="AD504">
            <v>3</v>
          </cell>
          <cell r="AE504">
            <v>29.30125</v>
          </cell>
          <cell r="AF504">
            <v>3</v>
          </cell>
          <cell r="AG504">
            <v>29.763332999999999</v>
          </cell>
          <cell r="AH504">
            <v>5</v>
          </cell>
        </row>
        <row r="505">
          <cell r="B505" t="str">
            <v>661.611.114</v>
          </cell>
          <cell r="C505" t="str">
            <v>661.611.114</v>
          </cell>
          <cell r="D505">
            <v>6</v>
          </cell>
          <cell r="E505" t="str">
            <v>Zementestriche d 60 mm Kleinmenge</v>
          </cell>
          <cell r="F505" t="str">
            <v>Zementestriche d 60 mm Kleinmenge</v>
          </cell>
          <cell r="G505" t="str">
            <v>chape au ciment CT épaisseur 60 mm petite quantité</v>
          </cell>
          <cell r="H505" t="str">
            <v>chape au ciment CT épaisseur 60 mm petite quantité</v>
          </cell>
          <cell r="I505" t="str">
            <v>Messa in opera di massetti cementizi CT d mm 60 piccola quantità</v>
          </cell>
          <cell r="J505" t="str">
            <v>Messa in opera di massetti cementizi CT d mm 60 piccola quantità</v>
          </cell>
          <cell r="K505" t="str">
            <v>m2</v>
          </cell>
          <cell r="L505" t="str">
            <v>m2</v>
          </cell>
          <cell r="M505" t="str">
            <v>m2</v>
          </cell>
          <cell r="N505" t="e">
            <v>#N/A</v>
          </cell>
          <cell r="O505">
            <v>21.485749999999999</v>
          </cell>
          <cell r="P505">
            <v>29</v>
          </cell>
          <cell r="Q505">
            <v>23.499905999999999</v>
          </cell>
          <cell r="R505">
            <v>6</v>
          </cell>
          <cell r="S505">
            <v>22.967143</v>
          </cell>
          <cell r="T505">
            <v>5</v>
          </cell>
          <cell r="U505">
            <v>19.633749999999999</v>
          </cell>
          <cell r="V505">
            <v>5</v>
          </cell>
          <cell r="W505">
            <v>20.902000000000001</v>
          </cell>
          <cell r="X505">
            <v>4</v>
          </cell>
          <cell r="Y505">
            <v>19.246666999999999</v>
          </cell>
          <cell r="Z505">
            <v>3</v>
          </cell>
          <cell r="AA505">
            <v>19.213332999999999</v>
          </cell>
          <cell r="AB505">
            <v>3</v>
          </cell>
          <cell r="AC505">
            <v>25.133333</v>
          </cell>
          <cell r="AD505">
            <v>3</v>
          </cell>
          <cell r="AE505">
            <v>24.69</v>
          </cell>
          <cell r="AF505">
            <v>3</v>
          </cell>
          <cell r="AG505">
            <v>27.682727</v>
          </cell>
          <cell r="AH505">
            <v>5</v>
          </cell>
        </row>
        <row r="506">
          <cell r="B506" t="str">
            <v>661.641.121</v>
          </cell>
          <cell r="C506" t="str">
            <v>661.641.121</v>
          </cell>
          <cell r="D506">
            <v>6</v>
          </cell>
          <cell r="E506" t="str">
            <v>CAF ohne Bodenheizung 35 mm</v>
          </cell>
          <cell r="F506" t="str">
            <v>CAF ohne Bodenheizung 35 mm</v>
          </cell>
          <cell r="G506" t="str">
            <v>chape fluide au sulfate de calcium 35 mm sans chauffage au sol</v>
          </cell>
          <cell r="H506" t="str">
            <v>chape fluide au sulfate de calcium 35 mm sans chauffage au sol</v>
          </cell>
          <cell r="I506" t="str">
            <v>Messa in opera di massetti fluidi a base di solfato di calcio CAF, Senza riscaldamento a pavimento, d 35 mm</v>
          </cell>
          <cell r="J506" t="str">
            <v>Messa in opera di massetti fluidi a base di solfato di calcio CAF, Senza riscaldamento a pavimento, d 35 mm</v>
          </cell>
          <cell r="K506" t="str">
            <v>m2</v>
          </cell>
          <cell r="L506" t="str">
            <v>m2</v>
          </cell>
          <cell r="M506" t="str">
            <v>m2</v>
          </cell>
          <cell r="N506" t="e">
            <v>#N/A</v>
          </cell>
          <cell r="O506">
            <v>21.502171000000001</v>
          </cell>
          <cell r="P506">
            <v>38</v>
          </cell>
          <cell r="Q506">
            <v>24.342272000000001</v>
          </cell>
          <cell r="R506">
            <v>8</v>
          </cell>
          <cell r="S506">
            <v>20.786000000000001</v>
          </cell>
          <cell r="T506">
            <v>7</v>
          </cell>
          <cell r="U506">
            <v>19.687691999999998</v>
          </cell>
          <cell r="V506">
            <v>6</v>
          </cell>
          <cell r="W506">
            <v>19.937000000000001</v>
          </cell>
          <cell r="X506">
            <v>3</v>
          </cell>
          <cell r="Y506">
            <v>22.376154</v>
          </cell>
          <cell r="Z506">
            <v>8</v>
          </cell>
          <cell r="AA506">
            <v>20.397500000000001</v>
          </cell>
          <cell r="AB506">
            <v>3</v>
          </cell>
          <cell r="AC506">
            <v>23.432856999999998</v>
          </cell>
          <cell r="AD506">
            <v>3</v>
          </cell>
          <cell r="AE506">
            <v>23.202500000000001</v>
          </cell>
          <cell r="AF506">
            <v>3</v>
          </cell>
          <cell r="AG506">
            <v>24.89</v>
          </cell>
          <cell r="AH506">
            <v>5</v>
          </cell>
        </row>
        <row r="507">
          <cell r="B507" t="str">
            <v>661.641.124</v>
          </cell>
          <cell r="C507" t="str">
            <v>661.641.124</v>
          </cell>
          <cell r="D507">
            <v>6</v>
          </cell>
          <cell r="E507" t="str">
            <v>CAF ohne Bodenheizung 35 mm Kleinmenge</v>
          </cell>
          <cell r="F507" t="str">
            <v>CAF ohne Bodenheizung 35 mm Kleinmenge</v>
          </cell>
          <cell r="G507" t="str">
            <v>chape fluide au sulfate de calcium 35 mm sans chauffage au sol petite quantité</v>
          </cell>
          <cell r="H507" t="str">
            <v>chape fluide au sulfate de calcium 35 mm sans chauffage au sol petite quantité</v>
          </cell>
          <cell r="I507" t="str">
            <v>Messa in opera di massetti fluidi a base di solfato di calcio CAF, Senza riscaldamento a pavimento, d 35 mm, piccola quantità</v>
          </cell>
          <cell r="J507" t="str">
            <v>Messa in opera di massetti fluidi a base di solfato di calcio CAF, Senza riscaldamento a pavimento, d 35 mm, piccola quantità</v>
          </cell>
          <cell r="K507" t="str">
            <v>m2</v>
          </cell>
          <cell r="L507" t="str">
            <v>m2</v>
          </cell>
          <cell r="M507" t="str">
            <v>m2</v>
          </cell>
          <cell r="N507" t="e">
            <v>#N/A</v>
          </cell>
          <cell r="O507">
            <v>25.122758999999999</v>
          </cell>
          <cell r="P507">
            <v>37</v>
          </cell>
          <cell r="Q507">
            <v>28.845725999999999</v>
          </cell>
          <cell r="R507">
            <v>8</v>
          </cell>
          <cell r="S507">
            <v>23.753</v>
          </cell>
          <cell r="T507">
            <v>7</v>
          </cell>
          <cell r="U507">
            <v>23.034167</v>
          </cell>
          <cell r="V507">
            <v>5</v>
          </cell>
          <cell r="W507">
            <v>23.346</v>
          </cell>
          <cell r="X507">
            <v>3</v>
          </cell>
          <cell r="Y507">
            <v>25.603076999999999</v>
          </cell>
          <cell r="Z507">
            <v>8</v>
          </cell>
          <cell r="AA507">
            <v>24.296250000000001</v>
          </cell>
          <cell r="AB507">
            <v>3</v>
          </cell>
          <cell r="AC507">
            <v>28.481428999999999</v>
          </cell>
          <cell r="AD507">
            <v>3</v>
          </cell>
          <cell r="AE507">
            <v>28.3825</v>
          </cell>
          <cell r="AF507">
            <v>3</v>
          </cell>
          <cell r="AG507">
            <v>29.068332999999999</v>
          </cell>
          <cell r="AH507">
            <v>5</v>
          </cell>
        </row>
        <row r="508">
          <cell r="B508" t="str">
            <v>661.711.114</v>
          </cell>
          <cell r="C508" t="str">
            <v>661.711.114</v>
          </cell>
          <cell r="D508">
            <v>6</v>
          </cell>
          <cell r="E508" t="str">
            <v>Estriche für Bodenheizung Kleinmenge</v>
          </cell>
          <cell r="F508" t="str">
            <v>Estriche für Bodenheizung Kleinmenge</v>
          </cell>
          <cell r="G508" t="str">
            <v>chape au ciment CT avec chauffage par le sol</v>
          </cell>
          <cell r="H508" t="str">
            <v>chape au ciment CT avec chauffage par le sol</v>
          </cell>
          <cell r="I508" t="str">
            <v>Messa in opera di massetti cementizi CT Con riscaldamento a pavimento.</v>
          </cell>
          <cell r="J508" t="str">
            <v>Messa in opera di massetti cementizi CT Con riscaldamento a pavimento.</v>
          </cell>
          <cell r="K508" t="str">
            <v>m2</v>
          </cell>
          <cell r="L508" t="str">
            <v>m2</v>
          </cell>
          <cell r="M508" t="str">
            <v>m2</v>
          </cell>
          <cell r="N508" t="e">
            <v>#N/A</v>
          </cell>
          <cell r="O508">
            <v>24.897221999999999</v>
          </cell>
          <cell r="P508">
            <v>36</v>
          </cell>
          <cell r="Q508">
            <v>27.595687999999999</v>
          </cell>
          <cell r="R508">
            <v>8</v>
          </cell>
          <cell r="S508">
            <v>25.71</v>
          </cell>
          <cell r="T508">
            <v>7</v>
          </cell>
          <cell r="U508">
            <v>23.022500000000001</v>
          </cell>
          <cell r="V508">
            <v>5</v>
          </cell>
          <cell r="W508">
            <v>22.890999999999998</v>
          </cell>
          <cell r="X508">
            <v>3</v>
          </cell>
          <cell r="Y508">
            <v>24.174167000000001</v>
          </cell>
          <cell r="Z508">
            <v>7</v>
          </cell>
          <cell r="AA508">
            <v>25.16</v>
          </cell>
          <cell r="AB508">
            <v>3</v>
          </cell>
          <cell r="AC508">
            <v>24.992857000000001</v>
          </cell>
          <cell r="AD508">
            <v>3</v>
          </cell>
          <cell r="AE508">
            <v>25.484999999999999</v>
          </cell>
          <cell r="AF508">
            <v>3</v>
          </cell>
          <cell r="AG508">
            <v>28.61</v>
          </cell>
          <cell r="AH508">
            <v>5</v>
          </cell>
        </row>
        <row r="509">
          <cell r="B509" t="str">
            <v>661.741.114</v>
          </cell>
          <cell r="C509" t="str">
            <v>661.741.114</v>
          </cell>
          <cell r="D509">
            <v>6</v>
          </cell>
          <cell r="E509" t="str">
            <v>CAF für Bodenheizung Kleinmenge</v>
          </cell>
          <cell r="F509" t="str">
            <v>CAF für Bodenheizung Kleinmenge</v>
          </cell>
          <cell r="G509" t="str">
            <v>chape fluide CAF avec chauffage par le sol</v>
          </cell>
          <cell r="H509" t="str">
            <v>chape fluide CAF avec chauffage par le sol</v>
          </cell>
          <cell r="I509" t="str">
            <v>Messa in opera di massetti fluidi a base di solfato di calcio CAF con riscaldamento a pavimento.</v>
          </cell>
          <cell r="J509" t="str">
            <v>Messa in opera di massetti fluidi a base di solfato di calcio CAF con riscaldamento a pavimento.</v>
          </cell>
          <cell r="K509" t="str">
            <v>m2</v>
          </cell>
          <cell r="L509" t="str">
            <v>m2</v>
          </cell>
          <cell r="M509" t="str">
            <v>m2</v>
          </cell>
          <cell r="N509" t="e">
            <v>#N/A</v>
          </cell>
          <cell r="O509">
            <v>29.709192999999999</v>
          </cell>
          <cell r="P509">
            <v>36</v>
          </cell>
          <cell r="Q509">
            <v>33.074320999999998</v>
          </cell>
          <cell r="R509">
            <v>8</v>
          </cell>
          <cell r="S509">
            <v>28.779</v>
          </cell>
          <cell r="T509">
            <v>7</v>
          </cell>
          <cell r="U509">
            <v>27.395833</v>
          </cell>
          <cell r="V509">
            <v>5</v>
          </cell>
          <cell r="W509">
            <v>28.341999999999999</v>
          </cell>
          <cell r="X509">
            <v>3</v>
          </cell>
          <cell r="Y509">
            <v>28.862500000000001</v>
          </cell>
          <cell r="Z509">
            <v>7</v>
          </cell>
          <cell r="AA509">
            <v>30.0825</v>
          </cell>
          <cell r="AB509">
            <v>3</v>
          </cell>
          <cell r="AC509">
            <v>33.36</v>
          </cell>
          <cell r="AD509">
            <v>3</v>
          </cell>
          <cell r="AE509">
            <v>32.708750000000002</v>
          </cell>
          <cell r="AF509">
            <v>3</v>
          </cell>
          <cell r="AG509">
            <v>33.25</v>
          </cell>
          <cell r="AH509">
            <v>5</v>
          </cell>
        </row>
        <row r="510">
          <cell r="B510">
            <v>662</v>
          </cell>
          <cell r="C510" t="str">
            <v>662</v>
          </cell>
          <cell r="D510">
            <v>4</v>
          </cell>
          <cell r="E510" t="str">
            <v>Fugenlose Bodenbeläge</v>
          </cell>
          <cell r="F510" t="str">
            <v>Fugenlose Bodenbeläge</v>
          </cell>
          <cell r="G510" t="str">
            <v>Sols sans joints</v>
          </cell>
          <cell r="H510" t="str">
            <v>Sols sans joints</v>
          </cell>
          <cell r="I510" t="str">
            <v>Pavimenti sena giunti</v>
          </cell>
          <cell r="J510" t="str">
            <v>Pavimenti sena giunti</v>
          </cell>
          <cell r="K510"/>
          <cell r="L510"/>
          <cell r="M510"/>
          <cell r="N510"/>
          <cell r="O510">
            <v>26.463733000000001</v>
          </cell>
          <cell r="P510">
            <v>15</v>
          </cell>
          <cell r="Q510">
            <v>26.333607000000001</v>
          </cell>
          <cell r="R510">
            <v>2</v>
          </cell>
          <cell r="S510">
            <v>26.333607000000001</v>
          </cell>
          <cell r="T510">
            <v>3</v>
          </cell>
          <cell r="U510">
            <v>26.333607000000001</v>
          </cell>
          <cell r="V510">
            <v>3</v>
          </cell>
          <cell r="W510">
            <v>26.333607000000001</v>
          </cell>
          <cell r="X510">
            <v>2</v>
          </cell>
          <cell r="Y510">
            <v>27.259231</v>
          </cell>
          <cell r="Z510">
            <v>2</v>
          </cell>
          <cell r="AA510">
            <v>26.244461999999999</v>
          </cell>
          <cell r="AB510">
            <v>3</v>
          </cell>
          <cell r="AC510">
            <v>26.333607000000001</v>
          </cell>
          <cell r="AD510">
            <v>0</v>
          </cell>
          <cell r="AE510">
            <v>26.333607000000001</v>
          </cell>
          <cell r="AF510">
            <v>1</v>
          </cell>
          <cell r="AG510">
            <v>26.333607000000001</v>
          </cell>
          <cell r="AH510">
            <v>1</v>
          </cell>
        </row>
        <row r="511">
          <cell r="B511" t="str">
            <v>662.141.101</v>
          </cell>
          <cell r="C511" t="str">
            <v>662.141.101</v>
          </cell>
          <cell r="D511">
            <v>6</v>
          </cell>
          <cell r="E511" t="str">
            <v>Betonoberfläche mechanisch aufrauhen</v>
          </cell>
          <cell r="F511" t="str">
            <v>Betonoberfläche mechanisch aufrauhen</v>
          </cell>
          <cell r="G511" t="str">
            <v>Traitement préparatoire mécanique</v>
          </cell>
          <cell r="H511" t="str">
            <v>Traitement préparatoire mécanique</v>
          </cell>
          <cell r="I511" t="str">
            <v>Preparazione meccanico delle superficie</v>
          </cell>
          <cell r="J511" t="str">
            <v>Preparazione meccanico delle superficie</v>
          </cell>
          <cell r="K511" t="str">
            <v>m2</v>
          </cell>
          <cell r="L511" t="str">
            <v>m2</v>
          </cell>
          <cell r="M511" t="str">
            <v>m2</v>
          </cell>
          <cell r="N511" t="e">
            <v>#N/A</v>
          </cell>
          <cell r="O511">
            <v>4.005706</v>
          </cell>
          <cell r="P511">
            <v>14</v>
          </cell>
          <cell r="Q511">
            <v>4.0084619999999997</v>
          </cell>
          <cell r="R511">
            <v>2</v>
          </cell>
          <cell r="S511">
            <v>4.0084619999999997</v>
          </cell>
          <cell r="T511">
            <v>3</v>
          </cell>
          <cell r="U511">
            <v>4.0084619999999997</v>
          </cell>
          <cell r="V511">
            <v>3</v>
          </cell>
          <cell r="W511">
            <v>4.0084619999999997</v>
          </cell>
          <cell r="X511">
            <v>2</v>
          </cell>
          <cell r="Y511">
            <v>4.0084619999999997</v>
          </cell>
          <cell r="Z511">
            <v>1</v>
          </cell>
          <cell r="AA511">
            <v>3.98</v>
          </cell>
          <cell r="AB511">
            <v>3</v>
          </cell>
          <cell r="AC511">
            <v>4.0084619999999997</v>
          </cell>
          <cell r="AD511">
            <v>0</v>
          </cell>
          <cell r="AE511">
            <v>4.0084619999999997</v>
          </cell>
          <cell r="AF511">
            <v>1</v>
          </cell>
          <cell r="AG511">
            <v>4.0084619999999997</v>
          </cell>
          <cell r="AH511">
            <v>1</v>
          </cell>
        </row>
        <row r="512">
          <cell r="B512" t="str">
            <v>662.142.211</v>
          </cell>
          <cell r="C512" t="str">
            <v>662.142.211</v>
          </cell>
          <cell r="D512">
            <v>6</v>
          </cell>
          <cell r="E512" t="str">
            <v>Untergrund reinigen. Mit Wasserstrahl</v>
          </cell>
          <cell r="F512" t="str">
            <v>Untergrund reinigen. Mit Wasserstrahl</v>
          </cell>
          <cell r="G512" t="str">
            <v>Nettoyage du fond. Au jet deau</v>
          </cell>
          <cell r="H512" t="str">
            <v>Nettoyage du fond. Au jet deau</v>
          </cell>
          <cell r="I512" t="str">
            <v>Pulitura del supporto. Con getto dacqua</v>
          </cell>
          <cell r="J512" t="str">
            <v>Pulitura del supporto. Con getto dacqua</v>
          </cell>
          <cell r="K512" t="str">
            <v>m2</v>
          </cell>
          <cell r="L512" t="str">
            <v>m2</v>
          </cell>
          <cell r="M512" t="str">
            <v>m2</v>
          </cell>
          <cell r="N512" t="e">
            <v>#N/A</v>
          </cell>
          <cell r="O512">
            <v>1.9140999999999999</v>
          </cell>
          <cell r="P512">
            <v>12</v>
          </cell>
          <cell r="Q512">
            <v>1.92</v>
          </cell>
          <cell r="R512">
            <v>1</v>
          </cell>
          <cell r="S512">
            <v>1.92</v>
          </cell>
          <cell r="T512">
            <v>3</v>
          </cell>
          <cell r="U512">
            <v>1.92</v>
          </cell>
          <cell r="V512">
            <v>3</v>
          </cell>
          <cell r="W512">
            <v>1.92</v>
          </cell>
          <cell r="X512">
            <v>2</v>
          </cell>
          <cell r="Y512">
            <v>1.881818</v>
          </cell>
          <cell r="Z512">
            <v>1</v>
          </cell>
          <cell r="AA512">
            <v>1.9181820000000001</v>
          </cell>
          <cell r="AB512">
            <v>2</v>
          </cell>
          <cell r="AC512">
            <v>1.92</v>
          </cell>
          <cell r="AD512">
            <v>0</v>
          </cell>
          <cell r="AE512">
            <v>1.92</v>
          </cell>
          <cell r="AF512">
            <v>1</v>
          </cell>
          <cell r="AG512">
            <v>1.92</v>
          </cell>
          <cell r="AH512">
            <v>0</v>
          </cell>
        </row>
        <row r="513">
          <cell r="B513" t="str">
            <v>662.221.202</v>
          </cell>
          <cell r="C513" t="str">
            <v>662.221.202</v>
          </cell>
          <cell r="D513">
            <v>6</v>
          </cell>
          <cell r="E513" t="str">
            <v>Einschichtiger Hartbetonbelag d mm 30</v>
          </cell>
          <cell r="F513" t="str">
            <v>Einschichtiger Hartbetonbelag d mm 30</v>
          </cell>
          <cell r="G513" t="str">
            <v>Revêtement monocouche en béton dur ép. mm 30</v>
          </cell>
          <cell r="H513" t="str">
            <v>Revêtement monocouche en béton dur ép. mm 30</v>
          </cell>
          <cell r="I513" t="str">
            <v>Pavimento monostrato di calcestruzzo corazzato d mm 30</v>
          </cell>
          <cell r="J513" t="str">
            <v>Pavimento monostrato di calcestruzzo corazzato d mm 30</v>
          </cell>
          <cell r="K513" t="str">
            <v>m2</v>
          </cell>
          <cell r="L513" t="str">
            <v>m2</v>
          </cell>
          <cell r="M513" t="str">
            <v>m2</v>
          </cell>
          <cell r="N513" t="e">
            <v>#N/A</v>
          </cell>
          <cell r="O513">
            <v>24.566519</v>
          </cell>
          <cell r="P513">
            <v>11</v>
          </cell>
          <cell r="Q513">
            <v>24.45</v>
          </cell>
          <cell r="R513">
            <v>1</v>
          </cell>
          <cell r="S513">
            <v>24.45</v>
          </cell>
          <cell r="T513">
            <v>3</v>
          </cell>
          <cell r="U513">
            <v>24.45</v>
          </cell>
          <cell r="V513">
            <v>2</v>
          </cell>
          <cell r="W513">
            <v>24.45</v>
          </cell>
          <cell r="X513">
            <v>2</v>
          </cell>
          <cell r="Y513">
            <v>25.227273</v>
          </cell>
          <cell r="Z513">
            <v>2</v>
          </cell>
          <cell r="AA513">
            <v>24.45</v>
          </cell>
          <cell r="AB513">
            <v>1</v>
          </cell>
          <cell r="AC513">
            <v>24.45</v>
          </cell>
          <cell r="AD513">
            <v>0</v>
          </cell>
          <cell r="AE513">
            <v>24.45</v>
          </cell>
          <cell r="AF513">
            <v>1</v>
          </cell>
          <cell r="AG513">
            <v>24.45</v>
          </cell>
          <cell r="AH513">
            <v>0</v>
          </cell>
        </row>
        <row r="514">
          <cell r="B514" t="str">
            <v>662.411.202</v>
          </cell>
          <cell r="C514" t="str">
            <v>662.411.202</v>
          </cell>
          <cell r="D514">
            <v>6</v>
          </cell>
          <cell r="E514" t="str">
            <v>Kunstharz Fliessbelag. Mit Epoxidharz. d mm 3</v>
          </cell>
          <cell r="F514" t="str">
            <v>Kunstharz Fliessbelag. Mit Epoxidharz. d mm 3</v>
          </cell>
          <cell r="G514" t="str">
            <v>Revêtement fluide à base de résines epoxy ép. mm 3</v>
          </cell>
          <cell r="H514" t="str">
            <v>Revêtement fluide à base de résines epoxy ép. mm 3</v>
          </cell>
          <cell r="I514" t="str">
            <v>Pavimento autolivellante di resina epoxi d mm 3</v>
          </cell>
          <cell r="J514" t="str">
            <v>Pavimento autolivellante di resina epoxi d mm 3</v>
          </cell>
          <cell r="K514" t="str">
            <v>m2</v>
          </cell>
          <cell r="L514" t="str">
            <v>m2</v>
          </cell>
          <cell r="M514" t="str">
            <v>m2</v>
          </cell>
          <cell r="N514" t="e">
            <v>#N/A</v>
          </cell>
          <cell r="O514">
            <v>41.526791000000003</v>
          </cell>
          <cell r="P514">
            <v>11</v>
          </cell>
          <cell r="Q514">
            <v>41.088889000000002</v>
          </cell>
          <cell r="R514">
            <v>2</v>
          </cell>
          <cell r="S514">
            <v>41.088889000000002</v>
          </cell>
          <cell r="T514">
            <v>3</v>
          </cell>
          <cell r="U514">
            <v>41.088889000000002</v>
          </cell>
          <cell r="V514">
            <v>1</v>
          </cell>
          <cell r="W514">
            <v>41.088889000000002</v>
          </cell>
          <cell r="X514">
            <v>1</v>
          </cell>
          <cell r="Y514">
            <v>43.78</v>
          </cell>
          <cell r="Z514">
            <v>2</v>
          </cell>
          <cell r="AA514">
            <v>41.445</v>
          </cell>
          <cell r="AB514">
            <v>2</v>
          </cell>
          <cell r="AC514">
            <v>41.088889000000002</v>
          </cell>
          <cell r="AD514">
            <v>0</v>
          </cell>
          <cell r="AE514">
            <v>41.088889000000002</v>
          </cell>
          <cell r="AF514">
            <v>1</v>
          </cell>
          <cell r="AG514">
            <v>41.088889000000002</v>
          </cell>
          <cell r="AH514">
            <v>1</v>
          </cell>
        </row>
        <row r="515">
          <cell r="B515" t="str">
            <v>662.413.202</v>
          </cell>
          <cell r="C515" t="str">
            <v>662.413.202</v>
          </cell>
          <cell r="D515">
            <v>6</v>
          </cell>
          <cell r="E515" t="str">
            <v>Kunstharz Fliessbelag. Mit Polyurethanharz. d mm 3</v>
          </cell>
          <cell r="F515" t="str">
            <v>Kunstharz Fliessbelag. Mit Polyurethanharz. d mm 3</v>
          </cell>
          <cell r="G515" t="str">
            <v>Revêtement fluide à base de résine polyuréthane ép. mm 3</v>
          </cell>
          <cell r="H515" t="str">
            <v>Revêtement fluide à base de résine polyuréthane ép. mm 3</v>
          </cell>
          <cell r="I515" t="str">
            <v>Pavimento autolivellante di resina poliuretanica d mm 3</v>
          </cell>
          <cell r="J515" t="str">
            <v>Pavimento autolivellante di resina poliuretanica d mm 3</v>
          </cell>
          <cell r="K515" t="str">
            <v>m2</v>
          </cell>
          <cell r="L515" t="str">
            <v>m2</v>
          </cell>
          <cell r="M515" t="str">
            <v>m2</v>
          </cell>
          <cell r="N515" t="e">
            <v>#N/A</v>
          </cell>
          <cell r="O515">
            <v>52.879916999999999</v>
          </cell>
          <cell r="P515">
            <v>11</v>
          </cell>
          <cell r="Q515">
            <v>52.911000000000001</v>
          </cell>
          <cell r="R515">
            <v>2</v>
          </cell>
          <cell r="S515">
            <v>52.911000000000001</v>
          </cell>
          <cell r="T515">
            <v>3</v>
          </cell>
          <cell r="U515">
            <v>52.911000000000001</v>
          </cell>
          <cell r="V515">
            <v>2</v>
          </cell>
          <cell r="W515">
            <v>52.911000000000001</v>
          </cell>
          <cell r="X515">
            <v>1</v>
          </cell>
          <cell r="Y515">
            <v>52.911000000000001</v>
          </cell>
          <cell r="Z515">
            <v>1</v>
          </cell>
          <cell r="AA515">
            <v>52.59</v>
          </cell>
          <cell r="AB515">
            <v>2</v>
          </cell>
          <cell r="AC515">
            <v>52.911000000000001</v>
          </cell>
          <cell r="AD515">
            <v>0</v>
          </cell>
          <cell r="AE515">
            <v>52.911000000000001</v>
          </cell>
          <cell r="AF515">
            <v>1</v>
          </cell>
          <cell r="AG515">
            <v>52.911000000000001</v>
          </cell>
          <cell r="AH515">
            <v>1</v>
          </cell>
        </row>
        <row r="516">
          <cell r="B516" t="str">
            <v>662.421.302</v>
          </cell>
          <cell r="C516" t="str">
            <v>662.421.302</v>
          </cell>
          <cell r="D516">
            <v>6</v>
          </cell>
          <cell r="E516" t="str">
            <v>Kunstharz Einstreubelag d mm 5</v>
          </cell>
          <cell r="F516" t="str">
            <v>Kunstharz Einstreubelag d mm 5</v>
          </cell>
          <cell r="G516" t="str">
            <v>Revêt. résines synthét. saupoudré sable de quartz ép. mm 5</v>
          </cell>
          <cell r="H516" t="str">
            <v>Revêt. résines synthét. saupoudré sable de quartz ép. mm 5</v>
          </cell>
          <cell r="I516" t="str">
            <v>Pavim. resina sintetica cosparso di sabbia quarzosa d mm 5</v>
          </cell>
          <cell r="J516" t="str">
            <v>Pavim. resina sintetica cosparso di sabbia quarzosa d mm 5</v>
          </cell>
          <cell r="K516" t="str">
            <v>m2</v>
          </cell>
          <cell r="L516" t="str">
            <v>m2</v>
          </cell>
          <cell r="M516" t="str">
            <v>m2</v>
          </cell>
          <cell r="N516" t="e">
            <v>#N/A</v>
          </cell>
          <cell r="O516">
            <v>43.806548999999997</v>
          </cell>
          <cell r="P516">
            <v>10</v>
          </cell>
          <cell r="Q516">
            <v>43.514443999999997</v>
          </cell>
          <cell r="R516">
            <v>2</v>
          </cell>
          <cell r="S516">
            <v>43.514443999999997</v>
          </cell>
          <cell r="T516">
            <v>3</v>
          </cell>
          <cell r="U516">
            <v>43.514443999999997</v>
          </cell>
          <cell r="V516">
            <v>1</v>
          </cell>
          <cell r="W516">
            <v>43.514443999999997</v>
          </cell>
          <cell r="X516">
            <v>1</v>
          </cell>
          <cell r="Y516">
            <v>45.463000000000001</v>
          </cell>
          <cell r="Z516">
            <v>2</v>
          </cell>
          <cell r="AA516">
            <v>43.514443999999997</v>
          </cell>
          <cell r="AB516">
            <v>1</v>
          </cell>
          <cell r="AC516">
            <v>43.514443999999997</v>
          </cell>
          <cell r="AD516">
            <v>0</v>
          </cell>
          <cell r="AE516">
            <v>43.514443999999997</v>
          </cell>
          <cell r="AF516">
            <v>1</v>
          </cell>
          <cell r="AG516">
            <v>43.514443999999997</v>
          </cell>
          <cell r="AH516">
            <v>1</v>
          </cell>
        </row>
        <row r="517">
          <cell r="B517">
            <v>663</v>
          </cell>
          <cell r="C517" t="str">
            <v>663</v>
          </cell>
          <cell r="D517">
            <v>4</v>
          </cell>
          <cell r="E517" t="str">
            <v>Bodenbeläge Lino. Textilien</v>
          </cell>
          <cell r="F517" t="str">
            <v>Bodenbeläge Lino. Textilien</v>
          </cell>
          <cell r="G517" t="str">
            <v>Revêtements de sols en lino et textile</v>
          </cell>
          <cell r="H517" t="str">
            <v>Revêtements de sols en lino et textile</v>
          </cell>
          <cell r="I517" t="str">
            <v>Rivestimenti di lino e tessili</v>
          </cell>
          <cell r="J517" t="str">
            <v>Rivestimenti di lino e tessili</v>
          </cell>
          <cell r="K517"/>
          <cell r="L517"/>
          <cell r="M517"/>
          <cell r="N517"/>
          <cell r="O517">
            <v>35.747898999999997</v>
          </cell>
          <cell r="P517">
            <v>52</v>
          </cell>
          <cell r="Q517">
            <v>37.889147999999999</v>
          </cell>
          <cell r="R517">
            <v>10</v>
          </cell>
          <cell r="S517">
            <v>34.826639999999998</v>
          </cell>
          <cell r="T517">
            <v>16</v>
          </cell>
          <cell r="U517">
            <v>35.051053000000003</v>
          </cell>
          <cell r="V517">
            <v>6</v>
          </cell>
          <cell r="W517">
            <v>36.730263000000001</v>
          </cell>
          <cell r="X517">
            <v>8</v>
          </cell>
          <cell r="Y517">
            <v>31.342040999999998</v>
          </cell>
          <cell r="Z517">
            <v>5</v>
          </cell>
          <cell r="AA517">
            <v>37.120204000000001</v>
          </cell>
          <cell r="AB517">
            <v>4</v>
          </cell>
          <cell r="AC517">
            <v>40.121904999999998</v>
          </cell>
          <cell r="AD517">
            <v>3</v>
          </cell>
          <cell r="AE517">
            <v>39.336579</v>
          </cell>
          <cell r="AF517">
            <v>3</v>
          </cell>
          <cell r="AG517">
            <v>37.193570999999999</v>
          </cell>
          <cell r="AH517">
            <v>7</v>
          </cell>
        </row>
        <row r="518">
          <cell r="B518" t="str">
            <v>663.111.801</v>
          </cell>
          <cell r="C518" t="str">
            <v>663.111.801</v>
          </cell>
          <cell r="D518">
            <v>6</v>
          </cell>
          <cell r="E518" t="str">
            <v>Entfernen von Belägen</v>
          </cell>
          <cell r="F518" t="str">
            <v>Entfernen von Belägen</v>
          </cell>
          <cell r="G518" t="str">
            <v>Dépose de revêtements</v>
          </cell>
          <cell r="H518" t="str">
            <v>Dépose de revêtements</v>
          </cell>
          <cell r="I518" t="str">
            <v>Asportazione di rivestimenti</v>
          </cell>
          <cell r="J518" t="str">
            <v>Asportazione di rivestimenti</v>
          </cell>
          <cell r="K518" t="str">
            <v>LE</v>
          </cell>
          <cell r="L518" t="str">
            <v>up</v>
          </cell>
          <cell r="M518" t="str">
            <v>up</v>
          </cell>
          <cell r="N518" t="e">
            <v>#N/A</v>
          </cell>
          <cell r="O518">
            <v>10.631435</v>
          </cell>
          <cell r="P518">
            <v>51</v>
          </cell>
          <cell r="Q518">
            <v>13.027559</v>
          </cell>
          <cell r="R518">
            <v>10</v>
          </cell>
          <cell r="S518">
            <v>10.692353000000001</v>
          </cell>
          <cell r="T518">
            <v>15</v>
          </cell>
          <cell r="U518">
            <v>10.074</v>
          </cell>
          <cell r="V518">
            <v>6</v>
          </cell>
          <cell r="W518">
            <v>10.276999999999999</v>
          </cell>
          <cell r="X518">
            <v>8</v>
          </cell>
          <cell r="Y518">
            <v>8.0042860000000005</v>
          </cell>
          <cell r="Z518">
            <v>5</v>
          </cell>
          <cell r="AA518">
            <v>11.028570999999999</v>
          </cell>
          <cell r="AB518">
            <v>4</v>
          </cell>
          <cell r="AC518">
            <v>11.066667000000001</v>
          </cell>
          <cell r="AD518">
            <v>3</v>
          </cell>
          <cell r="AE518">
            <v>13.451667</v>
          </cell>
          <cell r="AF518">
            <v>3</v>
          </cell>
          <cell r="AG518">
            <v>12.82375</v>
          </cell>
          <cell r="AH518">
            <v>7</v>
          </cell>
        </row>
        <row r="519">
          <cell r="B519" t="str">
            <v>663.142.313</v>
          </cell>
          <cell r="C519" t="str">
            <v>663.142.313</v>
          </cell>
          <cell r="D519">
            <v>6</v>
          </cell>
          <cell r="E519" t="str">
            <v>Spachteln und schleifen</v>
          </cell>
          <cell r="F519" t="str">
            <v>Spachteln und schleifen</v>
          </cell>
          <cell r="G519" t="str">
            <v>Lissage et ponçage</v>
          </cell>
          <cell r="H519" t="str">
            <v>Lissage et ponçage</v>
          </cell>
          <cell r="I519" t="str">
            <v>Stuccatura e levigatura</v>
          </cell>
          <cell r="J519" t="str">
            <v>Stuccatura e levigatura</v>
          </cell>
          <cell r="K519" t="str">
            <v>m2</v>
          </cell>
          <cell r="L519" t="str">
            <v>m2</v>
          </cell>
          <cell r="M519" t="str">
            <v>m2</v>
          </cell>
          <cell r="N519" t="e">
            <v>#N/A</v>
          </cell>
          <cell r="O519">
            <v>11.988973</v>
          </cell>
          <cell r="P519">
            <v>52</v>
          </cell>
          <cell r="Q519">
            <v>17.188364</v>
          </cell>
          <cell r="R519">
            <v>10</v>
          </cell>
          <cell r="S519">
            <v>12.171666999999999</v>
          </cell>
          <cell r="T519">
            <v>16</v>
          </cell>
          <cell r="U519">
            <v>10.58</v>
          </cell>
          <cell r="V519">
            <v>6</v>
          </cell>
          <cell r="W519">
            <v>10.189090999999999</v>
          </cell>
          <cell r="X519">
            <v>8</v>
          </cell>
          <cell r="Y519">
            <v>9.4928570000000008</v>
          </cell>
          <cell r="Z519">
            <v>5</v>
          </cell>
          <cell r="AA519">
            <v>11.132857</v>
          </cell>
          <cell r="AB519">
            <v>4</v>
          </cell>
          <cell r="AC519">
            <v>10.693333000000001</v>
          </cell>
          <cell r="AD519">
            <v>3</v>
          </cell>
          <cell r="AE519">
            <v>16.971667</v>
          </cell>
          <cell r="AF519">
            <v>3</v>
          </cell>
          <cell r="AG519">
            <v>17.2925</v>
          </cell>
          <cell r="AH519">
            <v>7</v>
          </cell>
        </row>
        <row r="520">
          <cell r="B520" t="str">
            <v>663.181.111</v>
          </cell>
          <cell r="C520" t="str">
            <v>663.181.111</v>
          </cell>
          <cell r="D520">
            <v>6</v>
          </cell>
          <cell r="E520" t="str">
            <v>Regielohnansatz Bodenleger</v>
          </cell>
          <cell r="F520" t="str">
            <v>Regielohnansatz Bodenleger</v>
          </cell>
          <cell r="G520" t="str">
            <v>Prix en régie de poseur de sol</v>
          </cell>
          <cell r="H520" t="str">
            <v>Prix en régie de poseur de sol</v>
          </cell>
          <cell r="I520" t="str">
            <v>Tariffa a regia per posatore</v>
          </cell>
          <cell r="J520" t="str">
            <v>Tariffa a regia per posatore</v>
          </cell>
          <cell r="K520" t="str">
            <v>Std</v>
          </cell>
          <cell r="L520" t="str">
            <v>h</v>
          </cell>
          <cell r="M520" t="str">
            <v>ora</v>
          </cell>
          <cell r="N520" t="e">
            <v>#N/A</v>
          </cell>
          <cell r="O520">
            <v>88.497478999999998</v>
          </cell>
          <cell r="P520">
            <v>51</v>
          </cell>
          <cell r="Q520">
            <v>84.194519999999997</v>
          </cell>
          <cell r="R520">
            <v>9</v>
          </cell>
          <cell r="S520">
            <v>87.817778000000004</v>
          </cell>
          <cell r="T520">
            <v>16</v>
          </cell>
          <cell r="U520">
            <v>89.765455000000003</v>
          </cell>
          <cell r="V520">
            <v>6</v>
          </cell>
          <cell r="W520">
            <v>94.866364000000004</v>
          </cell>
          <cell r="X520">
            <v>8</v>
          </cell>
          <cell r="Y520">
            <v>87.228571000000002</v>
          </cell>
          <cell r="Z520">
            <v>5</v>
          </cell>
          <cell r="AA520">
            <v>89.374285999999998</v>
          </cell>
          <cell r="AB520">
            <v>4</v>
          </cell>
          <cell r="AC520">
            <v>83.333332999999996</v>
          </cell>
          <cell r="AD520">
            <v>3</v>
          </cell>
          <cell r="AE520">
            <v>91.715999999999994</v>
          </cell>
          <cell r="AF520">
            <v>2</v>
          </cell>
          <cell r="AG520">
            <v>80.58</v>
          </cell>
          <cell r="AH520">
            <v>7</v>
          </cell>
        </row>
        <row r="521">
          <cell r="B521" t="str">
            <v>663.211.111</v>
          </cell>
          <cell r="C521" t="str">
            <v>663.211.111</v>
          </cell>
          <cell r="D521">
            <v>6</v>
          </cell>
          <cell r="E521" t="str">
            <v>Bodenbeläge in Linoleum</v>
          </cell>
          <cell r="F521" t="str">
            <v>Bodenbeläge in Linoleum</v>
          </cell>
          <cell r="G521" t="str">
            <v>Revêtements de sol en linoléum</v>
          </cell>
          <cell r="H521" t="str">
            <v>Revêtements de sol en linoléum</v>
          </cell>
          <cell r="I521" t="str">
            <v>Pavimenti in linoleum</v>
          </cell>
          <cell r="J521" t="str">
            <v>Pavimenti in linoleum</v>
          </cell>
          <cell r="K521" t="str">
            <v>m2</v>
          </cell>
          <cell r="L521" t="str">
            <v>m2</v>
          </cell>
          <cell r="M521" t="str">
            <v>m2</v>
          </cell>
          <cell r="N521" t="e">
            <v>#N/A</v>
          </cell>
          <cell r="O521">
            <v>48.957673999999997</v>
          </cell>
          <cell r="P521">
            <v>52</v>
          </cell>
          <cell r="Q521">
            <v>56.275734</v>
          </cell>
          <cell r="R521">
            <v>10</v>
          </cell>
          <cell r="S521">
            <v>45.340555999999999</v>
          </cell>
          <cell r="T521">
            <v>16</v>
          </cell>
          <cell r="U521">
            <v>47.335455000000003</v>
          </cell>
          <cell r="V521">
            <v>6</v>
          </cell>
          <cell r="W521">
            <v>49.422727000000002</v>
          </cell>
          <cell r="X521">
            <v>8</v>
          </cell>
          <cell r="Y521">
            <v>36.340000000000003</v>
          </cell>
          <cell r="Z521">
            <v>5</v>
          </cell>
          <cell r="AA521">
            <v>51.432856999999998</v>
          </cell>
          <cell r="AB521">
            <v>4</v>
          </cell>
          <cell r="AC521">
            <v>71.466667000000001</v>
          </cell>
          <cell r="AD521">
            <v>3</v>
          </cell>
          <cell r="AE521">
            <v>58.126666999999998</v>
          </cell>
          <cell r="AF521">
            <v>3</v>
          </cell>
          <cell r="AG521">
            <v>55.386249999999997</v>
          </cell>
          <cell r="AH521">
            <v>7</v>
          </cell>
        </row>
        <row r="522">
          <cell r="B522" t="str">
            <v>663.811.113</v>
          </cell>
          <cell r="C522" t="str">
            <v>663.811.113</v>
          </cell>
          <cell r="D522">
            <v>6</v>
          </cell>
          <cell r="E522" t="str">
            <v>Sockelleisten Eiche massiv</v>
          </cell>
          <cell r="F522" t="str">
            <v>Sockelleisten Eiche massiv</v>
          </cell>
          <cell r="G522" t="str">
            <v>Plinthes en chêne massif</v>
          </cell>
          <cell r="H522" t="str">
            <v>Plinthes en chêne massif</v>
          </cell>
          <cell r="I522" t="str">
            <v>Zoccolini di rovere massiccio</v>
          </cell>
          <cell r="J522" t="str">
            <v>Zoccolini di rovere massiccio</v>
          </cell>
          <cell r="K522" t="str">
            <v>m</v>
          </cell>
          <cell r="L522" t="str">
            <v>m</v>
          </cell>
          <cell r="M522" t="str">
            <v>m</v>
          </cell>
          <cell r="N522" t="e">
            <v>#N/A</v>
          </cell>
          <cell r="O522">
            <v>14.741004</v>
          </cell>
          <cell r="P522">
            <v>51</v>
          </cell>
          <cell r="Q522">
            <v>16.042921</v>
          </cell>
          <cell r="R522">
            <v>9</v>
          </cell>
          <cell r="S522">
            <v>14.422222</v>
          </cell>
          <cell r="T522">
            <v>16</v>
          </cell>
          <cell r="U522">
            <v>14.013636</v>
          </cell>
          <cell r="V522">
            <v>6</v>
          </cell>
          <cell r="W522">
            <v>15.055455</v>
          </cell>
          <cell r="X522">
            <v>8</v>
          </cell>
          <cell r="Y522">
            <v>13.175713999999999</v>
          </cell>
          <cell r="Z522">
            <v>5</v>
          </cell>
          <cell r="AA522">
            <v>14.275714000000001</v>
          </cell>
          <cell r="AB522">
            <v>4</v>
          </cell>
          <cell r="AC522">
            <v>17.386666999999999</v>
          </cell>
          <cell r="AD522">
            <v>3</v>
          </cell>
          <cell r="AE522">
            <v>16.512</v>
          </cell>
          <cell r="AF522">
            <v>2</v>
          </cell>
          <cell r="AG522">
            <v>15.817500000000001</v>
          </cell>
          <cell r="AH522">
            <v>7</v>
          </cell>
        </row>
        <row r="523">
          <cell r="B523" t="str">
            <v>663.811.201</v>
          </cell>
          <cell r="C523" t="str">
            <v>663.811.201</v>
          </cell>
          <cell r="D523">
            <v>6</v>
          </cell>
          <cell r="E523" t="str">
            <v>Sockelleisten PVC weich</v>
          </cell>
          <cell r="F523" t="str">
            <v>Sockelleisten PVC weich</v>
          </cell>
          <cell r="G523" t="str">
            <v>Plinthes en PVC mou</v>
          </cell>
          <cell r="H523" t="str">
            <v>Plinthes en PVC mou</v>
          </cell>
          <cell r="I523" t="str">
            <v>Zoccolini di PVC mollo</v>
          </cell>
          <cell r="J523" t="str">
            <v>Zoccolini di PVC mollo</v>
          </cell>
          <cell r="K523" t="str">
            <v>m</v>
          </cell>
          <cell r="L523" t="str">
            <v>m</v>
          </cell>
          <cell r="M523" t="str">
            <v>m</v>
          </cell>
          <cell r="N523" t="e">
            <v>#N/A</v>
          </cell>
          <cell r="O523">
            <v>11.524459999999999</v>
          </cell>
          <cell r="P523">
            <v>51</v>
          </cell>
          <cell r="Q523">
            <v>13.812403</v>
          </cell>
          <cell r="R523">
            <v>9</v>
          </cell>
          <cell r="S523">
            <v>10.656110999999999</v>
          </cell>
          <cell r="T523">
            <v>16</v>
          </cell>
          <cell r="U523">
            <v>11.26</v>
          </cell>
          <cell r="V523">
            <v>6</v>
          </cell>
          <cell r="W523">
            <v>11.040908999999999</v>
          </cell>
          <cell r="X523">
            <v>8</v>
          </cell>
          <cell r="Y523">
            <v>9.4714290000000005</v>
          </cell>
          <cell r="Z523">
            <v>5</v>
          </cell>
          <cell r="AA523">
            <v>12.004286</v>
          </cell>
          <cell r="AB523">
            <v>4</v>
          </cell>
          <cell r="AC523">
            <v>14.04</v>
          </cell>
          <cell r="AD523">
            <v>3</v>
          </cell>
          <cell r="AE523">
            <v>14.27</v>
          </cell>
          <cell r="AF523">
            <v>2</v>
          </cell>
          <cell r="AG523">
            <v>13.592499999999999</v>
          </cell>
          <cell r="AH523">
            <v>7</v>
          </cell>
        </row>
        <row r="524">
          <cell r="B524" t="str">
            <v>663.414.221</v>
          </cell>
          <cell r="C524" t="str">
            <v>663.414.221</v>
          </cell>
          <cell r="D524">
            <v>6</v>
          </cell>
          <cell r="E524" t="str">
            <v>Kugelgarn</v>
          </cell>
          <cell r="F524" t="str">
            <v>Kugelgarn</v>
          </cell>
          <cell r="G524" t="str">
            <v>Tapis Kugelgarn</v>
          </cell>
          <cell r="H524" t="str">
            <v>Tapis Kugelgarn</v>
          </cell>
          <cell r="I524" t="str">
            <v>Tappeto Kugelgarn</v>
          </cell>
          <cell r="J524" t="str">
            <v>Tappeto Kugelgarn</v>
          </cell>
          <cell r="K524" t="str">
            <v>m2</v>
          </cell>
          <cell r="L524" t="str">
            <v>m2</v>
          </cell>
          <cell r="M524" t="str">
            <v>m2</v>
          </cell>
          <cell r="N524" t="e">
            <v>#N/A</v>
          </cell>
          <cell r="O524">
            <v>63.259117000000003</v>
          </cell>
          <cell r="P524">
            <v>51</v>
          </cell>
          <cell r="Q524">
            <v>66.594943999999998</v>
          </cell>
          <cell r="R524">
            <v>9</v>
          </cell>
          <cell r="S524">
            <v>61.344999999999999</v>
          </cell>
          <cell r="T524">
            <v>16</v>
          </cell>
          <cell r="U524">
            <v>60.058182000000002</v>
          </cell>
          <cell r="V524">
            <v>6</v>
          </cell>
          <cell r="W524">
            <v>63.855454999999999</v>
          </cell>
          <cell r="X524">
            <v>8</v>
          </cell>
          <cell r="Y524">
            <v>55.681429000000001</v>
          </cell>
          <cell r="Z524">
            <v>5</v>
          </cell>
          <cell r="AA524">
            <v>70.592856999999995</v>
          </cell>
          <cell r="AB524">
            <v>4</v>
          </cell>
          <cell r="AC524">
            <v>72.866667000000007</v>
          </cell>
          <cell r="AD524">
            <v>3</v>
          </cell>
          <cell r="AE524">
            <v>70.2</v>
          </cell>
          <cell r="AF524">
            <v>2</v>
          </cell>
          <cell r="AG524">
            <v>64.862499999999997</v>
          </cell>
          <cell r="AH524">
            <v>7</v>
          </cell>
        </row>
        <row r="525">
          <cell r="B525">
            <v>664</v>
          </cell>
          <cell r="C525" t="str">
            <v>664</v>
          </cell>
          <cell r="D525">
            <v>4</v>
          </cell>
          <cell r="E525" t="str">
            <v>Bodenbeläge in Holz</v>
          </cell>
          <cell r="F525" t="str">
            <v>Bodenbeläge in Holz</v>
          </cell>
          <cell r="G525" t="str">
            <v>Revêtements sols en bois</v>
          </cell>
          <cell r="H525" t="str">
            <v>Revêtements sols en bois</v>
          </cell>
          <cell r="I525" t="str">
            <v>Pavimenti in legno</v>
          </cell>
          <cell r="J525" t="str">
            <v>Pavimenti in legno</v>
          </cell>
          <cell r="K525"/>
          <cell r="L525"/>
          <cell r="M525"/>
          <cell r="N525"/>
          <cell r="O525">
            <v>54.301600000000001</v>
          </cell>
          <cell r="P525">
            <v>54</v>
          </cell>
          <cell r="Q525">
            <v>55.554606999999997</v>
          </cell>
          <cell r="R525">
            <v>10</v>
          </cell>
          <cell r="S525">
            <v>52.753447999999999</v>
          </cell>
          <cell r="T525">
            <v>16</v>
          </cell>
          <cell r="U525">
            <v>53.964210999999999</v>
          </cell>
          <cell r="V525">
            <v>6</v>
          </cell>
          <cell r="W525">
            <v>53.654035</v>
          </cell>
          <cell r="X525">
            <v>9</v>
          </cell>
          <cell r="Y525">
            <v>50.761667000000003</v>
          </cell>
          <cell r="Z525">
            <v>6</v>
          </cell>
          <cell r="AA525">
            <v>53.462564</v>
          </cell>
          <cell r="AB525">
            <v>4</v>
          </cell>
          <cell r="AC525">
            <v>71.413571000000005</v>
          </cell>
          <cell r="AD525">
            <v>3</v>
          </cell>
          <cell r="AE525">
            <v>62.766800000000003</v>
          </cell>
          <cell r="AF525">
            <v>3</v>
          </cell>
          <cell r="AG525">
            <v>52.088718</v>
          </cell>
          <cell r="AH525">
            <v>7</v>
          </cell>
        </row>
        <row r="526">
          <cell r="B526" t="str">
            <v>664.181.113</v>
          </cell>
          <cell r="C526" t="str">
            <v>664.181.113</v>
          </cell>
          <cell r="D526">
            <v>6</v>
          </cell>
          <cell r="E526" t="str">
            <v>Regie Parkettleger</v>
          </cell>
          <cell r="F526" t="str">
            <v>Regie Parkettleger</v>
          </cell>
          <cell r="G526" t="str">
            <v>Travaux en régie de parqueteur</v>
          </cell>
          <cell r="H526" t="str">
            <v>Travaux en régie de parqueteur</v>
          </cell>
          <cell r="I526" t="str">
            <v>Tariffa a regia per parchettista</v>
          </cell>
          <cell r="J526" t="str">
            <v>Tariffa a regia per parchettista</v>
          </cell>
          <cell r="K526" t="str">
            <v>Std</v>
          </cell>
          <cell r="L526" t="str">
            <v>h</v>
          </cell>
          <cell r="M526" t="str">
            <v>ora</v>
          </cell>
          <cell r="N526" t="e">
            <v>#N/A</v>
          </cell>
          <cell r="O526">
            <v>88.032863000000006</v>
          </cell>
          <cell r="P526">
            <v>54</v>
          </cell>
          <cell r="Q526">
            <v>84.434867999999994</v>
          </cell>
          <cell r="R526">
            <v>10</v>
          </cell>
          <cell r="S526">
            <v>86.770555999999999</v>
          </cell>
          <cell r="T526">
            <v>16</v>
          </cell>
          <cell r="U526">
            <v>88.672499999999999</v>
          </cell>
          <cell r="V526">
            <v>6</v>
          </cell>
          <cell r="W526">
            <v>93.348332999999997</v>
          </cell>
          <cell r="X526">
            <v>9</v>
          </cell>
          <cell r="Y526">
            <v>87.916667000000004</v>
          </cell>
          <cell r="Z526">
            <v>6</v>
          </cell>
          <cell r="AA526">
            <v>89.533749999999998</v>
          </cell>
          <cell r="AB526">
            <v>4</v>
          </cell>
          <cell r="AC526">
            <v>83.333332999999996</v>
          </cell>
          <cell r="AD526">
            <v>3</v>
          </cell>
          <cell r="AE526">
            <v>91.946667000000005</v>
          </cell>
          <cell r="AF526">
            <v>3</v>
          </cell>
          <cell r="AG526">
            <v>80.825000000000003</v>
          </cell>
          <cell r="AH526">
            <v>7</v>
          </cell>
        </row>
        <row r="527">
          <cell r="B527" t="str">
            <v>664.321.121</v>
          </cell>
          <cell r="C527" t="str">
            <v>664.321.121</v>
          </cell>
          <cell r="D527">
            <v>6</v>
          </cell>
          <cell r="E527" t="str">
            <v>Parkett paralelldessin</v>
          </cell>
          <cell r="F527" t="str">
            <v>Parkett paralelldessin</v>
          </cell>
          <cell r="G527" t="str">
            <v>Parquet dessin parallèle</v>
          </cell>
          <cell r="H527" t="str">
            <v>Parquet dessin parallèle</v>
          </cell>
          <cell r="I527" t="str">
            <v>Parquet liste parallele</v>
          </cell>
          <cell r="J527" t="str">
            <v>Parquet liste parallele</v>
          </cell>
          <cell r="K527" t="str">
            <v>m2</v>
          </cell>
          <cell r="L527" t="str">
            <v>m2</v>
          </cell>
          <cell r="M527" t="str">
            <v>m2</v>
          </cell>
          <cell r="N527" t="e">
            <v>#N/A</v>
          </cell>
          <cell r="O527">
            <v>60.322929999999999</v>
          </cell>
          <cell r="P527">
            <v>52</v>
          </cell>
          <cell r="Q527">
            <v>60.849767999999997</v>
          </cell>
          <cell r="R527">
            <v>9</v>
          </cell>
          <cell r="S527">
            <v>58.914999999999999</v>
          </cell>
          <cell r="T527">
            <v>16</v>
          </cell>
          <cell r="U527">
            <v>59.010832999999998</v>
          </cell>
          <cell r="V527">
            <v>6</v>
          </cell>
          <cell r="W527">
            <v>56.896667000000001</v>
          </cell>
          <cell r="X527">
            <v>9</v>
          </cell>
          <cell r="Y527">
            <v>56.221249999999998</v>
          </cell>
          <cell r="Z527">
            <v>5</v>
          </cell>
          <cell r="AA527">
            <v>58.678750000000001</v>
          </cell>
          <cell r="AB527">
            <v>4</v>
          </cell>
          <cell r="AC527">
            <v>95.55</v>
          </cell>
          <cell r="AD527">
            <v>3</v>
          </cell>
          <cell r="AE527">
            <v>66.616</v>
          </cell>
          <cell r="AF527">
            <v>2</v>
          </cell>
          <cell r="AG527">
            <v>58.078749999999999</v>
          </cell>
          <cell r="AH527">
            <v>7</v>
          </cell>
        </row>
        <row r="528">
          <cell r="B528" t="str">
            <v>664.411.111</v>
          </cell>
          <cell r="C528" t="str">
            <v>664.411.111</v>
          </cell>
          <cell r="D528">
            <v>6</v>
          </cell>
          <cell r="E528" t="str">
            <v>Fertigparkett zweischichtig mit Nut und Kamm</v>
          </cell>
          <cell r="F528" t="str">
            <v>Fertigparkett zweischichtig mit Nut und Kamm</v>
          </cell>
          <cell r="G528" t="str">
            <v>Parquets finis 2 couches rainé-crêté</v>
          </cell>
          <cell r="H528" t="str">
            <v>Parquets finis 2 couches rainé-crêté</v>
          </cell>
          <cell r="I528" t="str">
            <v>Parquet stratificato, 2 strati, maschio e femmina</v>
          </cell>
          <cell r="J528" t="str">
            <v>Parquet stratificato, 2 strati, maschio e femmina</v>
          </cell>
          <cell r="K528" t="str">
            <v>m2</v>
          </cell>
          <cell r="L528" t="str">
            <v>m2</v>
          </cell>
          <cell r="M528" t="str">
            <v>m2</v>
          </cell>
          <cell r="N528" t="e">
            <v>#N/A</v>
          </cell>
          <cell r="O528">
            <v>77.923449000000005</v>
          </cell>
          <cell r="P528">
            <v>52</v>
          </cell>
          <cell r="Q528">
            <v>82.181520000000006</v>
          </cell>
          <cell r="R528">
            <v>9</v>
          </cell>
          <cell r="S528">
            <v>74.164118000000002</v>
          </cell>
          <cell r="T528">
            <v>15</v>
          </cell>
          <cell r="U528">
            <v>73.952726999999996</v>
          </cell>
          <cell r="V528">
            <v>6</v>
          </cell>
          <cell r="W528">
            <v>78.615454999999997</v>
          </cell>
          <cell r="X528">
            <v>9</v>
          </cell>
          <cell r="Y528">
            <v>68.065556000000001</v>
          </cell>
          <cell r="Z528">
            <v>6</v>
          </cell>
          <cell r="AA528">
            <v>79.05</v>
          </cell>
          <cell r="AB528">
            <v>4</v>
          </cell>
          <cell r="AC528">
            <v>112.16</v>
          </cell>
          <cell r="AD528">
            <v>3</v>
          </cell>
          <cell r="AE528">
            <v>94.384</v>
          </cell>
          <cell r="AF528">
            <v>2</v>
          </cell>
          <cell r="AG528">
            <v>76.317499999999995</v>
          </cell>
          <cell r="AH528">
            <v>7</v>
          </cell>
        </row>
        <row r="529">
          <cell r="B529" t="str">
            <v>664.822.111</v>
          </cell>
          <cell r="C529" t="str">
            <v>664.822.111</v>
          </cell>
          <cell r="D529">
            <v>6</v>
          </cell>
          <cell r="E529" t="str">
            <v>Schleifen, spachteln, grundieren und versiegeln</v>
          </cell>
          <cell r="F529" t="str">
            <v>Schleifen, spachteln, grundieren und versiegeln</v>
          </cell>
          <cell r="G529" t="str">
            <v>Ponçage, lissage, couche de fond et vitrification</v>
          </cell>
          <cell r="H529" t="str">
            <v>Ponçage, lissage, couche de fond et vitrification</v>
          </cell>
          <cell r="I529" t="str">
            <v>Levigatura, lisciatura, imprimitura e laccatura</v>
          </cell>
          <cell r="J529" t="str">
            <v>Levigatura, lisciatura, imprimitura e laccatura</v>
          </cell>
          <cell r="K529" t="str">
            <v>m2</v>
          </cell>
          <cell r="L529" t="str">
            <v>m2</v>
          </cell>
          <cell r="M529" t="str">
            <v>m2</v>
          </cell>
          <cell r="N529" t="e">
            <v>#N/A</v>
          </cell>
          <cell r="O529">
            <v>26.175032000000002</v>
          </cell>
          <cell r="P529">
            <v>43</v>
          </cell>
          <cell r="Q529">
            <v>28.215315</v>
          </cell>
          <cell r="R529">
            <v>9</v>
          </cell>
          <cell r="S529">
            <v>27.991875</v>
          </cell>
          <cell r="T529">
            <v>14</v>
          </cell>
          <cell r="U529">
            <v>32.301000000000002</v>
          </cell>
          <cell r="V529">
            <v>4</v>
          </cell>
          <cell r="W529">
            <v>21.536000000000001</v>
          </cell>
          <cell r="X529">
            <v>7</v>
          </cell>
          <cell r="Y529">
            <v>21.67</v>
          </cell>
          <cell r="Z529">
            <v>4</v>
          </cell>
          <cell r="AA529">
            <v>21.618570999999999</v>
          </cell>
          <cell r="AB529">
            <v>3</v>
          </cell>
          <cell r="AC529">
            <v>34.799999999999997</v>
          </cell>
          <cell r="AD529">
            <v>2</v>
          </cell>
          <cell r="AE529">
            <v>31.754999999999999</v>
          </cell>
          <cell r="AF529">
            <v>2</v>
          </cell>
          <cell r="AG529">
            <v>26.514285999999998</v>
          </cell>
          <cell r="AH529">
            <v>7</v>
          </cell>
        </row>
        <row r="530">
          <cell r="B530" t="str">
            <v>664.951.111</v>
          </cell>
          <cell r="C530" t="str">
            <v>664.951.111</v>
          </cell>
          <cell r="D530">
            <v>6</v>
          </cell>
          <cell r="E530" t="str">
            <v>Sockel Massivholz, Eiche</v>
          </cell>
          <cell r="F530" t="str">
            <v>Sockel Massivholz, Eiche</v>
          </cell>
          <cell r="G530" t="str">
            <v>Plinthe massive en chêne</v>
          </cell>
          <cell r="H530" t="str">
            <v>Plinthe massive en chêne</v>
          </cell>
          <cell r="I530" t="str">
            <v>Zoccolini di rovere massiccio</v>
          </cell>
          <cell r="J530" t="str">
            <v>Zoccolini di rovere massiccio</v>
          </cell>
          <cell r="K530" t="str">
            <v>m</v>
          </cell>
          <cell r="L530" t="str">
            <v>m</v>
          </cell>
          <cell r="M530" t="str">
            <v>m</v>
          </cell>
          <cell r="N530" t="e">
            <v>#N/A</v>
          </cell>
          <cell r="O530">
            <v>14.866694000000001</v>
          </cell>
          <cell r="P530">
            <v>53</v>
          </cell>
          <cell r="Q530">
            <v>16.024978999999998</v>
          </cell>
          <cell r="R530">
            <v>9</v>
          </cell>
          <cell r="S530">
            <v>14.363889</v>
          </cell>
          <cell r="T530">
            <v>16</v>
          </cell>
          <cell r="U530">
            <v>13.939166999999999</v>
          </cell>
          <cell r="V530">
            <v>6</v>
          </cell>
          <cell r="W530">
            <v>14.600833</v>
          </cell>
          <cell r="X530">
            <v>9</v>
          </cell>
          <cell r="Y530">
            <v>14.076667</v>
          </cell>
          <cell r="Z530">
            <v>6</v>
          </cell>
          <cell r="AA530">
            <v>14.45125</v>
          </cell>
          <cell r="AB530">
            <v>4</v>
          </cell>
          <cell r="AC530">
            <v>19.02</v>
          </cell>
          <cell r="AD530">
            <v>3</v>
          </cell>
          <cell r="AE530">
            <v>17.094000000000001</v>
          </cell>
          <cell r="AF530">
            <v>2</v>
          </cell>
          <cell r="AG530">
            <v>15.51125</v>
          </cell>
          <cell r="AH530">
            <v>7</v>
          </cell>
        </row>
        <row r="531">
          <cell r="B531">
            <v>665</v>
          </cell>
          <cell r="C531" t="str">
            <v>665</v>
          </cell>
          <cell r="D531">
            <v>4</v>
          </cell>
          <cell r="E531" t="str">
            <v>Doppelböden</v>
          </cell>
          <cell r="F531" t="str">
            <v>Doppelböden</v>
          </cell>
          <cell r="G531" t="str">
            <v>Faux-planchers techniques</v>
          </cell>
          <cell r="H531" t="str">
            <v>Faux-planchers techniques</v>
          </cell>
          <cell r="I531" t="str">
            <v>Pavimenti sopraelevati</v>
          </cell>
          <cell r="J531" t="str">
            <v>Pavimenti sopraelevati</v>
          </cell>
          <cell r="K531"/>
          <cell r="L531"/>
          <cell r="M531"/>
          <cell r="N531"/>
          <cell r="O531">
            <v>117.13952999999999</v>
          </cell>
          <cell r="P531">
            <v>5</v>
          </cell>
          <cell r="Q531">
            <v>116.548125</v>
          </cell>
          <cell r="R531">
            <v>0</v>
          </cell>
          <cell r="S531">
            <v>116.548125</v>
          </cell>
          <cell r="T531">
            <v>1</v>
          </cell>
          <cell r="U531">
            <v>121.2385</v>
          </cell>
          <cell r="V531">
            <v>2</v>
          </cell>
          <cell r="W531">
            <v>116.548125</v>
          </cell>
          <cell r="X531">
            <v>1</v>
          </cell>
          <cell r="Y531">
            <v>116.548125</v>
          </cell>
          <cell r="Z531">
            <v>0</v>
          </cell>
          <cell r="AA531">
            <v>116.548125</v>
          </cell>
          <cell r="AB531">
            <v>1</v>
          </cell>
          <cell r="AC531">
            <v>116.548125</v>
          </cell>
          <cell r="AD531">
            <v>0</v>
          </cell>
          <cell r="AE531">
            <v>116.548125</v>
          </cell>
          <cell r="AF531">
            <v>0</v>
          </cell>
          <cell r="AG531">
            <v>116.548125</v>
          </cell>
          <cell r="AH531">
            <v>0</v>
          </cell>
        </row>
        <row r="532">
          <cell r="B532" t="str">
            <v>665.221.111</v>
          </cell>
          <cell r="C532" t="str">
            <v>665.221.111</v>
          </cell>
          <cell r="D532">
            <v>6</v>
          </cell>
          <cell r="E532" t="str">
            <v>Doppelboden mit Stützen  bis mm 350</v>
          </cell>
          <cell r="F532" t="str">
            <v>Doppelboden mit Stützen  bis mm 350</v>
          </cell>
          <cell r="G532" t="str">
            <v>Faux-plancher avec vérins jusquà mm 350</v>
          </cell>
          <cell r="H532" t="str">
            <v>Faux-plancher avec vérins jusquà mm 350</v>
          </cell>
          <cell r="I532" t="str">
            <v>Pavimenti sopraelevati su piedini fino a mm 350</v>
          </cell>
          <cell r="J532" t="str">
            <v>Pavimenti sopraelevati su piedini fino a mm 350</v>
          </cell>
          <cell r="K532" t="str">
            <v>m2</v>
          </cell>
          <cell r="L532" t="str">
            <v>m2</v>
          </cell>
          <cell r="M532" t="str">
            <v>m2</v>
          </cell>
          <cell r="N532" t="e">
            <v>#N/A</v>
          </cell>
          <cell r="O532">
            <v>144.84448</v>
          </cell>
          <cell r="P532">
            <v>5</v>
          </cell>
          <cell r="Q532">
            <v>143.935</v>
          </cell>
          <cell r="R532">
            <v>0</v>
          </cell>
          <cell r="S532">
            <v>143.935</v>
          </cell>
          <cell r="T532">
            <v>1</v>
          </cell>
          <cell r="U532">
            <v>151.148</v>
          </cell>
          <cell r="V532">
            <v>2</v>
          </cell>
          <cell r="W532">
            <v>143.935</v>
          </cell>
          <cell r="X532">
            <v>1</v>
          </cell>
          <cell r="Y532">
            <v>143.935</v>
          </cell>
          <cell r="Z532">
            <v>0</v>
          </cell>
          <cell r="AA532">
            <v>143.935</v>
          </cell>
          <cell r="AB532">
            <v>1</v>
          </cell>
          <cell r="AC532">
            <v>143.935</v>
          </cell>
          <cell r="AD532">
            <v>0</v>
          </cell>
          <cell r="AE532">
            <v>143.935</v>
          </cell>
          <cell r="AF532">
            <v>0</v>
          </cell>
          <cell r="AG532">
            <v>143.935</v>
          </cell>
          <cell r="AH532">
            <v>0</v>
          </cell>
        </row>
        <row r="533">
          <cell r="B533" t="str">
            <v>665.221.113</v>
          </cell>
          <cell r="C533" t="str">
            <v>665.221.113</v>
          </cell>
          <cell r="D533">
            <v>6</v>
          </cell>
          <cell r="E533" t="str">
            <v>Doppelboden mit Stützen  mm 451 bis 550</v>
          </cell>
          <cell r="F533" t="str">
            <v>Doppelboden mit Stützen  mm 451 bis 550</v>
          </cell>
          <cell r="G533" t="str">
            <v>Faux-plancher avec vérins mm 451 à 550</v>
          </cell>
          <cell r="H533" t="str">
            <v>Faux-plancher avec vérins mm 451 à 550</v>
          </cell>
          <cell r="I533" t="str">
            <v>Pavimenti sopraelevati su piedini da mm 451 a 550</v>
          </cell>
          <cell r="J533" t="str">
            <v>Pavimenti sopraelevati su piedini da mm 451 a 550</v>
          </cell>
          <cell r="K533" t="str">
            <v>m2</v>
          </cell>
          <cell r="L533" t="str">
            <v>m2</v>
          </cell>
          <cell r="M533" t="str">
            <v>m2</v>
          </cell>
          <cell r="N533" t="e">
            <v>#N/A</v>
          </cell>
          <cell r="O533">
            <v>158.192857</v>
          </cell>
          <cell r="P533">
            <v>5</v>
          </cell>
          <cell r="Q533">
            <v>157.37</v>
          </cell>
          <cell r="R533">
            <v>0</v>
          </cell>
          <cell r="S533">
            <v>157.37</v>
          </cell>
          <cell r="T533">
            <v>1</v>
          </cell>
          <cell r="U533">
            <v>163.89599999999999</v>
          </cell>
          <cell r="V533">
            <v>2</v>
          </cell>
          <cell r="W533">
            <v>157.37</v>
          </cell>
          <cell r="X533">
            <v>1</v>
          </cell>
          <cell r="Y533">
            <v>157.37</v>
          </cell>
          <cell r="Z533">
            <v>0</v>
          </cell>
          <cell r="AA533">
            <v>157.37</v>
          </cell>
          <cell r="AB533">
            <v>1</v>
          </cell>
          <cell r="AC533">
            <v>157.37</v>
          </cell>
          <cell r="AD533">
            <v>0</v>
          </cell>
          <cell r="AE533">
            <v>157.37</v>
          </cell>
          <cell r="AF533">
            <v>0</v>
          </cell>
          <cell r="AG533">
            <v>157.37</v>
          </cell>
          <cell r="AH533">
            <v>0</v>
          </cell>
        </row>
        <row r="534">
          <cell r="B534" t="str">
            <v>665.241.142</v>
          </cell>
          <cell r="C534" t="str">
            <v>665.241.142</v>
          </cell>
          <cell r="D534">
            <v>6</v>
          </cell>
          <cell r="E534" t="str">
            <v>Textile werkseitig geklebt</v>
          </cell>
          <cell r="F534" t="str">
            <v>Textile werkseitig geklebt</v>
          </cell>
          <cell r="G534" t="str">
            <v>Tapis collés dusine</v>
          </cell>
          <cell r="H534" t="str">
            <v>Tapis collés dusine</v>
          </cell>
          <cell r="I534" t="str">
            <v>Tessile incollato in fabbrica</v>
          </cell>
          <cell r="J534" t="str">
            <v>Tessile incollato in fabbrica</v>
          </cell>
          <cell r="K534" t="str">
            <v>m2</v>
          </cell>
          <cell r="L534" t="str">
            <v>m2</v>
          </cell>
          <cell r="M534" t="str">
            <v>m2</v>
          </cell>
          <cell r="N534" t="e">
            <v>#N/A</v>
          </cell>
          <cell r="O534">
            <v>60.449570999999999</v>
          </cell>
          <cell r="P534">
            <v>5</v>
          </cell>
          <cell r="Q534">
            <v>60.202500000000001</v>
          </cell>
          <cell r="R534">
            <v>0</v>
          </cell>
          <cell r="S534">
            <v>60.202500000000001</v>
          </cell>
          <cell r="T534">
            <v>1</v>
          </cell>
          <cell r="U534">
            <v>62.161999999999999</v>
          </cell>
          <cell r="V534">
            <v>2</v>
          </cell>
          <cell r="W534">
            <v>60.202500000000001</v>
          </cell>
          <cell r="X534">
            <v>1</v>
          </cell>
          <cell r="Y534">
            <v>60.202500000000001</v>
          </cell>
          <cell r="Z534">
            <v>0</v>
          </cell>
          <cell r="AA534">
            <v>60.202500000000001</v>
          </cell>
          <cell r="AB534">
            <v>1</v>
          </cell>
          <cell r="AC534">
            <v>60.202500000000001</v>
          </cell>
          <cell r="AD534">
            <v>0</v>
          </cell>
          <cell r="AE534">
            <v>60.202500000000001</v>
          </cell>
          <cell r="AF534">
            <v>0</v>
          </cell>
          <cell r="AG534">
            <v>60.202500000000001</v>
          </cell>
          <cell r="AH534">
            <v>0</v>
          </cell>
        </row>
        <row r="535">
          <cell r="B535" t="str">
            <v>665.243.121</v>
          </cell>
          <cell r="C535" t="str">
            <v>665.243.121</v>
          </cell>
          <cell r="D535">
            <v>6</v>
          </cell>
          <cell r="E535" t="str">
            <v>Klebeparkett werkseitig geklebt</v>
          </cell>
          <cell r="F535" t="str">
            <v>Klebeparkett werkseitig geklebt</v>
          </cell>
          <cell r="G535" t="str">
            <v>Parquet collé et poncé dusine</v>
          </cell>
          <cell r="H535" t="str">
            <v>Parquet collé et poncé dusine</v>
          </cell>
          <cell r="I535" t="str">
            <v>Parquet incollato e levigato in fabbrica</v>
          </cell>
          <cell r="J535" t="str">
            <v>Parquet incollato e levigato in fabbrica</v>
          </cell>
          <cell r="K535" t="str">
            <v>m2</v>
          </cell>
          <cell r="L535" t="str">
            <v>m2</v>
          </cell>
          <cell r="M535" t="str">
            <v>m2</v>
          </cell>
          <cell r="N535" t="e">
            <v>#N/A</v>
          </cell>
          <cell r="O535">
            <v>105.07121100000001</v>
          </cell>
          <cell r="P535">
            <v>5</v>
          </cell>
          <cell r="Q535">
            <v>104.685</v>
          </cell>
          <cell r="R535">
            <v>0</v>
          </cell>
          <cell r="S535">
            <v>104.685</v>
          </cell>
          <cell r="T535">
            <v>1</v>
          </cell>
          <cell r="U535">
            <v>107.748</v>
          </cell>
          <cell r="V535">
            <v>2</v>
          </cell>
          <cell r="W535">
            <v>104.685</v>
          </cell>
          <cell r="X535">
            <v>1</v>
          </cell>
          <cell r="Y535">
            <v>104.685</v>
          </cell>
          <cell r="Z535">
            <v>0</v>
          </cell>
          <cell r="AA535">
            <v>104.685</v>
          </cell>
          <cell r="AB535">
            <v>1</v>
          </cell>
          <cell r="AC535">
            <v>104.685</v>
          </cell>
          <cell r="AD535">
            <v>0</v>
          </cell>
          <cell r="AE535">
            <v>104.685</v>
          </cell>
          <cell r="AF535">
            <v>0</v>
          </cell>
          <cell r="AG535">
            <v>104.685</v>
          </cell>
          <cell r="AH535">
            <v>0</v>
          </cell>
        </row>
        <row r="536">
          <cell r="B536" t="str">
            <v>331.n</v>
          </cell>
          <cell r="C536" t="str">
            <v>331.n</v>
          </cell>
          <cell r="D536">
            <v>4</v>
          </cell>
          <cell r="E536" t="str">
            <v>Zimmer Tragkonstruktion</v>
          </cell>
          <cell r="F536" t="str">
            <v>Zimmer Tragkonstruktion</v>
          </cell>
          <cell r="G536" t="str">
            <v>Charpenterie: Structures porteuses</v>
          </cell>
          <cell r="H536" t="str">
            <v>Charpenterie: Structures porteuses</v>
          </cell>
          <cell r="I536" t="str">
            <v>Carpenteria in legno:Strutture portanti</v>
          </cell>
          <cell r="J536" t="str">
            <v>Carpenteria in legno:Strutture portanti</v>
          </cell>
          <cell r="K536"/>
          <cell r="L536"/>
          <cell r="M536"/>
          <cell r="N536"/>
          <cell r="O536">
            <v>1192.681053</v>
          </cell>
          <cell r="P536">
            <v>53</v>
          </cell>
          <cell r="Q536">
            <v>1338.5628979999999</v>
          </cell>
          <cell r="R536">
            <v>3</v>
          </cell>
          <cell r="S536">
            <v>1176.9619439999999</v>
          </cell>
          <cell r="T536">
            <v>16</v>
          </cell>
          <cell r="U536">
            <v>1141.1305560000001</v>
          </cell>
          <cell r="V536">
            <v>6</v>
          </cell>
          <cell r="W536">
            <v>1180.154444</v>
          </cell>
          <cell r="X536">
            <v>5</v>
          </cell>
          <cell r="Y536">
            <v>1155.1875</v>
          </cell>
          <cell r="Z536">
            <v>8</v>
          </cell>
          <cell r="AA536">
            <v>1038.2333329999999</v>
          </cell>
          <cell r="AB536">
            <v>11</v>
          </cell>
          <cell r="AC536">
            <v>1289.366667</v>
          </cell>
          <cell r="AD536">
            <v>4</v>
          </cell>
          <cell r="AE536">
            <v>1497.0429999999999</v>
          </cell>
          <cell r="AF536">
            <v>3</v>
          </cell>
          <cell r="AG536">
            <v>1262.4037499999999</v>
          </cell>
          <cell r="AH536">
            <v>0</v>
          </cell>
        </row>
        <row r="537">
          <cell r="B537" t="str">
            <v>331.632.201</v>
          </cell>
          <cell r="C537" t="str">
            <v>331.632.201</v>
          </cell>
          <cell r="D537">
            <v>6</v>
          </cell>
          <cell r="E537" t="str">
            <v>Sparrenlage aus Vollholz. Sattel oder Pultdach</v>
          </cell>
          <cell r="F537" t="str">
            <v>Sparrenlage aus Vollholz. Sattel oder Pultdach</v>
          </cell>
          <cell r="G537" t="str">
            <v>Chevronnages pour toits à un ou deux pans en bois massif</v>
          </cell>
          <cell r="H537" t="str">
            <v>Chevronnages pour toits à un ou deux pans en bois massif</v>
          </cell>
          <cell r="I537" t="str">
            <v>Orditura a correntini in legno massiccio, tetti ad una o  due falde</v>
          </cell>
          <cell r="J537" t="str">
            <v>Orditura a correntini in legno massiccio, tetti ad una o  due falde</v>
          </cell>
          <cell r="K537" t="str">
            <v>m3</v>
          </cell>
          <cell r="L537" t="str">
            <v>m3</v>
          </cell>
          <cell r="M537" t="str">
            <v>m3</v>
          </cell>
          <cell r="N537" t="e">
            <v>#N/A</v>
          </cell>
          <cell r="O537">
            <v>1065.9472499999999</v>
          </cell>
          <cell r="P537">
            <v>53</v>
          </cell>
          <cell r="Q537">
            <v>1214.0223659999999</v>
          </cell>
          <cell r="R537">
            <v>3</v>
          </cell>
          <cell r="S537">
            <v>1040.103333</v>
          </cell>
          <cell r="T537">
            <v>16</v>
          </cell>
          <cell r="U537">
            <v>1016.304444</v>
          </cell>
          <cell r="V537">
            <v>6</v>
          </cell>
          <cell r="W537">
            <v>1026.5266670000001</v>
          </cell>
          <cell r="X537">
            <v>5</v>
          </cell>
          <cell r="Y537">
            <v>1014.56</v>
          </cell>
          <cell r="Z537">
            <v>8</v>
          </cell>
          <cell r="AA537">
            <v>964.36666700000001</v>
          </cell>
          <cell r="AB537">
            <v>11</v>
          </cell>
          <cell r="AC537">
            <v>1228.5916669999999</v>
          </cell>
          <cell r="AD537">
            <v>4</v>
          </cell>
          <cell r="AE537">
            <v>1338.6320000000001</v>
          </cell>
          <cell r="AF537">
            <v>3</v>
          </cell>
          <cell r="AG537">
            <v>1154.1400000000001</v>
          </cell>
          <cell r="AH537">
            <v>0</v>
          </cell>
        </row>
        <row r="538">
          <cell r="B538" t="str">
            <v>331.633.103</v>
          </cell>
          <cell r="C538" t="str">
            <v>331.633.103</v>
          </cell>
          <cell r="D538">
            <v>6</v>
          </cell>
          <cell r="E538" t="str">
            <v>Pfetten aus Brettschichtholz. Sattel oder Pultdach</v>
          </cell>
          <cell r="F538" t="str">
            <v>Pfetten aus Brettschichtholz. Sattel oder Pultdach</v>
          </cell>
          <cell r="G538" t="str">
            <v>Pannes en bois lamellé-collé, pour toit à 1 ou 2 pans</v>
          </cell>
          <cell r="H538" t="str">
            <v>Pannes en bois lamellé-collé, pour toit à 1 ou 2 pans</v>
          </cell>
          <cell r="I538" t="str">
            <v>Terzere in legno lamellare per tetti ad una e a due falde</v>
          </cell>
          <cell r="J538" t="str">
            <v>Terzere in legno lamellare per tetti ad una e a due falde</v>
          </cell>
          <cell r="K538" t="str">
            <v>m3</v>
          </cell>
          <cell r="L538" t="str">
            <v>m3</v>
          </cell>
          <cell r="M538" t="str">
            <v>m3</v>
          </cell>
          <cell r="N538" t="e">
            <v>#N/A</v>
          </cell>
          <cell r="O538">
            <v>1319.414857</v>
          </cell>
          <cell r="P538">
            <v>53</v>
          </cell>
          <cell r="Q538">
            <v>1463.103429</v>
          </cell>
          <cell r="R538">
            <v>3</v>
          </cell>
          <cell r="S538">
            <v>1313.8205559999999</v>
          </cell>
          <cell r="T538">
            <v>16</v>
          </cell>
          <cell r="U538">
            <v>1265.9566669999999</v>
          </cell>
          <cell r="V538">
            <v>6</v>
          </cell>
          <cell r="W538">
            <v>1333.782222</v>
          </cell>
          <cell r="X538">
            <v>5</v>
          </cell>
          <cell r="Y538">
            <v>1295.8150000000001</v>
          </cell>
          <cell r="Z538">
            <v>8</v>
          </cell>
          <cell r="AA538">
            <v>1112.0999999999999</v>
          </cell>
          <cell r="AB538">
            <v>11</v>
          </cell>
          <cell r="AC538">
            <v>1350.1416670000001</v>
          </cell>
          <cell r="AD538">
            <v>4</v>
          </cell>
          <cell r="AE538">
            <v>1655.454</v>
          </cell>
          <cell r="AF538">
            <v>3</v>
          </cell>
          <cell r="AG538">
            <v>1370.6675</v>
          </cell>
          <cell r="AH538">
            <v>0</v>
          </cell>
        </row>
        <row r="539">
          <cell r="B539">
            <v>671</v>
          </cell>
          <cell r="C539" t="str">
            <v>671</v>
          </cell>
          <cell r="D539">
            <v>4</v>
          </cell>
          <cell r="E539" t="str">
            <v>Innenputze aus Gips</v>
          </cell>
          <cell r="F539" t="str">
            <v>Innenputze aus Gips</v>
          </cell>
          <cell r="G539" t="str">
            <v>Enduits en plâtre</v>
          </cell>
          <cell r="H539" t="str">
            <v>Enduits en plâtre</v>
          </cell>
          <cell r="I539" t="str">
            <v>Intonaci a base di gesso</v>
          </cell>
          <cell r="J539" t="str">
            <v>Intonaci a base di gesso</v>
          </cell>
          <cell r="K539"/>
          <cell r="L539"/>
          <cell r="M539"/>
          <cell r="N539"/>
          <cell r="O539">
            <v>15.413632</v>
          </cell>
          <cell r="P539">
            <v>54</v>
          </cell>
          <cell r="Q539">
            <v>16.967281</v>
          </cell>
          <cell r="R539">
            <v>10</v>
          </cell>
          <cell r="S539">
            <v>14.222453</v>
          </cell>
          <cell r="T539">
            <v>7</v>
          </cell>
          <cell r="U539">
            <v>15.269348000000001</v>
          </cell>
          <cell r="V539">
            <v>6</v>
          </cell>
          <cell r="W539">
            <v>15.435</v>
          </cell>
          <cell r="X539">
            <v>7</v>
          </cell>
          <cell r="Y539">
            <v>15.930508</v>
          </cell>
          <cell r="Z539">
            <v>9</v>
          </cell>
          <cell r="AA539">
            <v>14.373333000000001</v>
          </cell>
          <cell r="AB539">
            <v>6</v>
          </cell>
          <cell r="AC539">
            <v>15.128147999999999</v>
          </cell>
          <cell r="AD539">
            <v>9</v>
          </cell>
          <cell r="AE539">
            <v>19.201765000000002</v>
          </cell>
          <cell r="AF539">
            <v>3</v>
          </cell>
          <cell r="AG539">
            <v>15.893478</v>
          </cell>
          <cell r="AH539">
            <v>7</v>
          </cell>
        </row>
        <row r="540">
          <cell r="B540" t="str">
            <v>671.311.111</v>
          </cell>
          <cell r="C540" t="str">
            <v>671.311.111</v>
          </cell>
          <cell r="D540">
            <v>6</v>
          </cell>
          <cell r="E540" t="str">
            <v>Einschichtputz auf Wände</v>
          </cell>
          <cell r="F540" t="str">
            <v>Einschichtputz auf Wände</v>
          </cell>
          <cell r="G540" t="str">
            <v>Enduit sur parois</v>
          </cell>
          <cell r="H540" t="str">
            <v>Enduit sur parois</v>
          </cell>
          <cell r="I540" t="str">
            <v>Intonaco su pareti</v>
          </cell>
          <cell r="J540" t="str">
            <v>Intonaco su pareti</v>
          </cell>
          <cell r="K540" t="str">
            <v>m2</v>
          </cell>
          <cell r="L540" t="str">
            <v>m2</v>
          </cell>
          <cell r="M540" t="str">
            <v>m2</v>
          </cell>
          <cell r="N540" t="e">
            <v>#N/A</v>
          </cell>
          <cell r="O540">
            <v>16.528500000000001</v>
          </cell>
          <cell r="P540">
            <v>53</v>
          </cell>
          <cell r="Q540">
            <v>15.230332000000001</v>
          </cell>
          <cell r="R540">
            <v>10</v>
          </cell>
          <cell r="S540">
            <v>14.126666999999999</v>
          </cell>
          <cell r="T540">
            <v>7</v>
          </cell>
          <cell r="U540">
            <v>16.231428999999999</v>
          </cell>
          <cell r="V540">
            <v>5</v>
          </cell>
          <cell r="W540">
            <v>18.227</v>
          </cell>
          <cell r="X540">
            <v>7</v>
          </cell>
          <cell r="Y540">
            <v>20.079999999999998</v>
          </cell>
          <cell r="Z540">
            <v>9</v>
          </cell>
          <cell r="AA540">
            <v>15.241111</v>
          </cell>
          <cell r="AB540">
            <v>6</v>
          </cell>
          <cell r="AC540">
            <v>17.721111000000001</v>
          </cell>
          <cell r="AD540">
            <v>9</v>
          </cell>
          <cell r="AE540">
            <v>15.483333</v>
          </cell>
          <cell r="AF540">
            <v>3</v>
          </cell>
          <cell r="AG540">
            <v>15.108750000000001</v>
          </cell>
          <cell r="AH540">
            <v>7</v>
          </cell>
        </row>
        <row r="541">
          <cell r="B541" t="str">
            <v>671.314.112</v>
          </cell>
          <cell r="C541" t="str">
            <v>671.314.112</v>
          </cell>
          <cell r="D541">
            <v>6</v>
          </cell>
          <cell r="E541" t="str">
            <v>Einschichtputz auf Decken</v>
          </cell>
          <cell r="F541" t="str">
            <v>Einschichtputz auf Decken</v>
          </cell>
          <cell r="G541" t="str">
            <v>Enduit sur plafonds</v>
          </cell>
          <cell r="H541" t="str">
            <v>Enduit sur plafonds</v>
          </cell>
          <cell r="I541" t="str">
            <v>Intonaco su soffitti</v>
          </cell>
          <cell r="J541" t="str">
            <v>Intonaco su soffitti</v>
          </cell>
          <cell r="K541" t="str">
            <v>m2</v>
          </cell>
          <cell r="L541" t="str">
            <v>m2</v>
          </cell>
          <cell r="M541" t="str">
            <v>m2</v>
          </cell>
          <cell r="N541" t="e">
            <v>#N/A</v>
          </cell>
          <cell r="O541">
            <v>20.302827000000001</v>
          </cell>
          <cell r="P541">
            <v>54</v>
          </cell>
          <cell r="Q541">
            <v>20.037856000000001</v>
          </cell>
          <cell r="R541">
            <v>10</v>
          </cell>
          <cell r="S541">
            <v>20.415555999999999</v>
          </cell>
          <cell r="T541">
            <v>7</v>
          </cell>
          <cell r="U541">
            <v>19.188749999999999</v>
          </cell>
          <cell r="V541">
            <v>6</v>
          </cell>
          <cell r="W541">
            <v>20.901</v>
          </cell>
          <cell r="X541">
            <v>7</v>
          </cell>
          <cell r="Y541">
            <v>19.765000000000001</v>
          </cell>
          <cell r="Z541">
            <v>9</v>
          </cell>
          <cell r="AA541">
            <v>21.226666999999999</v>
          </cell>
          <cell r="AB541">
            <v>6</v>
          </cell>
          <cell r="AC541">
            <v>21.307777999999999</v>
          </cell>
          <cell r="AD541">
            <v>9</v>
          </cell>
          <cell r="AE541">
            <v>20.353332999999999</v>
          </cell>
          <cell r="AF541">
            <v>3</v>
          </cell>
          <cell r="AG541">
            <v>19.88625</v>
          </cell>
          <cell r="AH541">
            <v>7</v>
          </cell>
        </row>
        <row r="542">
          <cell r="B542" t="str">
            <v>671.211.111</v>
          </cell>
          <cell r="C542" t="str">
            <v>671.211.111</v>
          </cell>
          <cell r="D542">
            <v>6</v>
          </cell>
          <cell r="E542" t="str">
            <v>Grundputz auf Wände</v>
          </cell>
          <cell r="F542" t="str">
            <v>Grundputz auf Wände</v>
          </cell>
          <cell r="G542" t="str">
            <v>Enduit de fond au plâtre</v>
          </cell>
          <cell r="H542" t="str">
            <v>Enduit de fond au plâtre</v>
          </cell>
          <cell r="I542" t="str">
            <v>Intonaco di fondo a base di gesso su parete piana</v>
          </cell>
          <cell r="J542" t="str">
            <v>Intonaco di fondo a base di gesso su parete piana</v>
          </cell>
          <cell r="K542" t="str">
            <v>m2</v>
          </cell>
          <cell r="L542" t="str">
            <v>m2</v>
          </cell>
          <cell r="M542" t="str">
            <v>m2</v>
          </cell>
          <cell r="N542" t="e">
            <v>#N/A</v>
          </cell>
          <cell r="O542">
            <v>13.455717</v>
          </cell>
          <cell r="P542">
            <v>54</v>
          </cell>
          <cell r="Q542">
            <v>15.606878999999999</v>
          </cell>
          <cell r="R542">
            <v>10</v>
          </cell>
          <cell r="S542">
            <v>13.526667</v>
          </cell>
          <cell r="T542">
            <v>7</v>
          </cell>
          <cell r="U542">
            <v>13.36125</v>
          </cell>
          <cell r="V542">
            <v>6</v>
          </cell>
          <cell r="W542">
            <v>12.429</v>
          </cell>
          <cell r="X542">
            <v>7</v>
          </cell>
          <cell r="Y542">
            <v>12.404</v>
          </cell>
          <cell r="Z542">
            <v>9</v>
          </cell>
          <cell r="AA542">
            <v>12.333333</v>
          </cell>
          <cell r="AB542">
            <v>6</v>
          </cell>
          <cell r="AC542">
            <v>14.286667</v>
          </cell>
          <cell r="AD542">
            <v>9</v>
          </cell>
          <cell r="AE542">
            <v>15.483333</v>
          </cell>
          <cell r="AF542">
            <v>3</v>
          </cell>
          <cell r="AG542">
            <v>15.66625</v>
          </cell>
          <cell r="AH542">
            <v>7</v>
          </cell>
        </row>
        <row r="543">
          <cell r="B543" t="str">
            <v>671.511.112</v>
          </cell>
          <cell r="C543" t="str">
            <v>671.511.112</v>
          </cell>
          <cell r="D543">
            <v>6</v>
          </cell>
          <cell r="E543" t="str">
            <v>Weissputz auf Wände</v>
          </cell>
          <cell r="F543" t="str">
            <v>Weissputz auf Wände</v>
          </cell>
          <cell r="G543" t="str">
            <v>Enduit de finition au plâtre</v>
          </cell>
          <cell r="H543" t="str">
            <v>Enduit de finition au plâtre</v>
          </cell>
          <cell r="I543" t="str">
            <v>Lisciatura in malta di gesso</v>
          </cell>
          <cell r="J543" t="str">
            <v>Lisciatura in malta di gesso</v>
          </cell>
          <cell r="K543" t="str">
            <v>m2</v>
          </cell>
          <cell r="L543" t="str">
            <v>m2</v>
          </cell>
          <cell r="M543" t="str">
            <v>m2</v>
          </cell>
          <cell r="N543" t="e">
            <v>#N/A</v>
          </cell>
          <cell r="O543">
            <v>13.68369</v>
          </cell>
          <cell r="P543">
            <v>49</v>
          </cell>
          <cell r="Q543">
            <v>13.247916</v>
          </cell>
          <cell r="R543">
            <v>7</v>
          </cell>
          <cell r="S543">
            <v>10.63</v>
          </cell>
          <cell r="T543">
            <v>6</v>
          </cell>
          <cell r="U543">
            <v>15.414286000000001</v>
          </cell>
          <cell r="V543">
            <v>5</v>
          </cell>
          <cell r="W543">
            <v>15.000999999999999</v>
          </cell>
          <cell r="X543">
            <v>7</v>
          </cell>
          <cell r="Y543">
            <v>16.184000000000001</v>
          </cell>
          <cell r="Z543">
            <v>9</v>
          </cell>
          <cell r="AA543">
            <v>13.407778</v>
          </cell>
          <cell r="AB543">
            <v>6</v>
          </cell>
          <cell r="AC543">
            <v>11.715555999999999</v>
          </cell>
          <cell r="AD543">
            <v>9</v>
          </cell>
          <cell r="AE543">
            <v>16.195</v>
          </cell>
          <cell r="AF543">
            <v>2</v>
          </cell>
          <cell r="AG543">
            <v>11.831666999999999</v>
          </cell>
          <cell r="AH543">
            <v>5</v>
          </cell>
        </row>
        <row r="544">
          <cell r="B544" t="str">
            <v>671.521.112</v>
          </cell>
          <cell r="C544" t="str">
            <v>671.521.112</v>
          </cell>
          <cell r="D544">
            <v>6</v>
          </cell>
          <cell r="E544" t="str">
            <v>Mineralischer Deckputz auf Wände zum Streichen</v>
          </cell>
          <cell r="F544" t="str">
            <v>Mineralischer Deckputz auf Wände zum Streichen</v>
          </cell>
          <cell r="G544" t="str">
            <v>Crépi de finition minéral sur parois à peindre</v>
          </cell>
          <cell r="H544" t="str">
            <v>Crépi de finition minéral sur parois à peindre</v>
          </cell>
          <cell r="I544" t="str">
            <v>Stabilitura minerale su pareti quale fondo per tinteggiatura</v>
          </cell>
          <cell r="J544" t="str">
            <v>Stabilitura minerale su pareti quale fondo per tinteggiatura</v>
          </cell>
          <cell r="K544" t="str">
            <v>m2</v>
          </cell>
          <cell r="L544" t="str">
            <v>m2</v>
          </cell>
          <cell r="M544" t="str">
            <v>m2</v>
          </cell>
          <cell r="N544" t="e">
            <v>#N/A</v>
          </cell>
          <cell r="O544">
            <v>13.175449</v>
          </cell>
          <cell r="P544">
            <v>54</v>
          </cell>
          <cell r="Q544">
            <v>18.699548</v>
          </cell>
          <cell r="R544">
            <v>10</v>
          </cell>
          <cell r="S544">
            <v>12.441110999999999</v>
          </cell>
          <cell r="T544">
            <v>7</v>
          </cell>
          <cell r="U544">
            <v>13.026249999999999</v>
          </cell>
          <cell r="V544">
            <v>6</v>
          </cell>
          <cell r="W544">
            <v>11.031000000000001</v>
          </cell>
          <cell r="X544">
            <v>7</v>
          </cell>
          <cell r="Y544">
            <v>12.948</v>
          </cell>
          <cell r="Z544">
            <v>9</v>
          </cell>
          <cell r="AA544">
            <v>9.7855559999999997</v>
          </cell>
          <cell r="AB544">
            <v>6</v>
          </cell>
          <cell r="AC544">
            <v>10.577778</v>
          </cell>
          <cell r="AD544">
            <v>9</v>
          </cell>
          <cell r="AE544">
            <v>24.65</v>
          </cell>
          <cell r="AF544">
            <v>3</v>
          </cell>
          <cell r="AG544">
            <v>15.84</v>
          </cell>
          <cell r="AH544">
            <v>7</v>
          </cell>
        </row>
        <row r="545">
          <cell r="B545" t="str">
            <v>671.531.112</v>
          </cell>
          <cell r="C545" t="str">
            <v>671.531.112</v>
          </cell>
          <cell r="D545">
            <v>6</v>
          </cell>
          <cell r="E545" t="str">
            <v>Organischer Deckputz auf Wände</v>
          </cell>
          <cell r="F545" t="str">
            <v>Organischer Deckputz auf Wände</v>
          </cell>
          <cell r="G545" t="str">
            <v>Crépi de finition synthétique. Sur parois.</v>
          </cell>
          <cell r="H545" t="str">
            <v>Crépi de finition synthétique. Sur parois.</v>
          </cell>
          <cell r="I545" t="str">
            <v>Finitura a spessore sintetica su parete piana</v>
          </cell>
          <cell r="J545" t="str">
            <v>Finitura a spessore sintetica su parete piana</v>
          </cell>
          <cell r="K545" t="str">
            <v>m2</v>
          </cell>
          <cell r="L545" t="str">
            <v>m2</v>
          </cell>
          <cell r="M545" t="str">
            <v>m2</v>
          </cell>
          <cell r="N545" t="e">
            <v>#N/A</v>
          </cell>
          <cell r="O545">
            <v>15.050019000000001</v>
          </cell>
          <cell r="P545">
            <v>53</v>
          </cell>
          <cell r="Q545">
            <v>17.969985999999999</v>
          </cell>
          <cell r="R545">
            <v>10</v>
          </cell>
          <cell r="S545">
            <v>13.795555999999999</v>
          </cell>
          <cell r="T545">
            <v>7</v>
          </cell>
          <cell r="U545">
            <v>14.532500000000001</v>
          </cell>
          <cell r="V545">
            <v>6</v>
          </cell>
          <cell r="W545">
            <v>15.021000000000001</v>
          </cell>
          <cell r="X545">
            <v>7</v>
          </cell>
          <cell r="Y545">
            <v>14.01</v>
          </cell>
          <cell r="Z545">
            <v>8</v>
          </cell>
          <cell r="AA545">
            <v>14.245556000000001</v>
          </cell>
          <cell r="AB545">
            <v>6</v>
          </cell>
          <cell r="AC545">
            <v>15.16</v>
          </cell>
          <cell r="AD545">
            <v>9</v>
          </cell>
          <cell r="AE545">
            <v>22.043333000000001</v>
          </cell>
          <cell r="AF545">
            <v>3</v>
          </cell>
          <cell r="AG545">
            <v>16.012499999999999</v>
          </cell>
          <cell r="AH545">
            <v>7</v>
          </cell>
        </row>
        <row r="546">
          <cell r="B546">
            <v>675.02</v>
          </cell>
          <cell r="C546" t="str">
            <v>675.02</v>
          </cell>
          <cell r="D546">
            <v>4</v>
          </cell>
          <cell r="E546" t="str">
            <v>Malerarbeiten</v>
          </cell>
          <cell r="F546" t="str">
            <v>Malerarbeiten</v>
          </cell>
          <cell r="G546" t="str">
            <v>Peinture</v>
          </cell>
          <cell r="H546" t="str">
            <v>Peinture</v>
          </cell>
          <cell r="I546" t="str">
            <v>Pittura</v>
          </cell>
          <cell r="J546" t="str">
            <v>Pittura</v>
          </cell>
          <cell r="K546"/>
          <cell r="L546"/>
          <cell r="M546"/>
          <cell r="N546"/>
          <cell r="O546">
            <v>17.55189</v>
          </cell>
          <cell r="P546">
            <v>72</v>
          </cell>
          <cell r="Q546">
            <v>21.886396999999999</v>
          </cell>
          <cell r="R546">
            <v>12</v>
          </cell>
          <cell r="S546">
            <v>17.375226999999999</v>
          </cell>
          <cell r="T546">
            <v>11</v>
          </cell>
          <cell r="U546">
            <v>14.284857000000001</v>
          </cell>
          <cell r="V546">
            <v>5</v>
          </cell>
          <cell r="W546">
            <v>15.974118000000001</v>
          </cell>
          <cell r="X546">
            <v>13</v>
          </cell>
          <cell r="Y546">
            <v>17.171963999999999</v>
          </cell>
          <cell r="Z546">
            <v>12</v>
          </cell>
          <cell r="AA546">
            <v>17.347916999999999</v>
          </cell>
          <cell r="AB546">
            <v>10</v>
          </cell>
          <cell r="AC546">
            <v>17.295249999999999</v>
          </cell>
          <cell r="AD546">
            <v>9</v>
          </cell>
          <cell r="AE546">
            <v>24.547083000000001</v>
          </cell>
          <cell r="AF546">
            <v>5</v>
          </cell>
          <cell r="AG546">
            <v>20.607778</v>
          </cell>
          <cell r="AH546">
            <v>7</v>
          </cell>
        </row>
        <row r="547">
          <cell r="B547" t="str">
            <v>675.213.311</v>
          </cell>
          <cell r="C547" t="str">
            <v>675.213.311</v>
          </cell>
          <cell r="D547">
            <v>6</v>
          </cell>
          <cell r="E547" t="str">
            <v>Dispersionsfarbe auf Decken</v>
          </cell>
          <cell r="F547" t="str">
            <v>Dispersionsfarbe auf Decken</v>
          </cell>
          <cell r="G547" t="str">
            <v>Dispersion sur plafond</v>
          </cell>
          <cell r="H547" t="str">
            <v>Dispersion sur plafond</v>
          </cell>
          <cell r="I547" t="str">
            <v>Dispersione su soffitto</v>
          </cell>
          <cell r="J547" t="str">
            <v>Dispersione su soffitto</v>
          </cell>
          <cell r="K547" t="str">
            <v>m2</v>
          </cell>
          <cell r="L547" t="str">
            <v>m2</v>
          </cell>
          <cell r="M547" t="str">
            <v>m2</v>
          </cell>
          <cell r="N547" t="e">
            <v>#N/A</v>
          </cell>
          <cell r="O547">
            <v>9.0989799999999992</v>
          </cell>
          <cell r="P547">
            <v>72</v>
          </cell>
          <cell r="Q547">
            <v>15.896041</v>
          </cell>
          <cell r="R547">
            <v>12</v>
          </cell>
          <cell r="S547">
            <v>9.1236359999999994</v>
          </cell>
          <cell r="T547">
            <v>11</v>
          </cell>
          <cell r="U547">
            <v>7.06</v>
          </cell>
          <cell r="V547">
            <v>5</v>
          </cell>
          <cell r="W547">
            <v>6.7258820000000004</v>
          </cell>
          <cell r="X547">
            <v>13</v>
          </cell>
          <cell r="Y547">
            <v>7.472143</v>
          </cell>
          <cell r="Z547">
            <v>12</v>
          </cell>
          <cell r="AA547">
            <v>6.71</v>
          </cell>
          <cell r="AB547">
            <v>10</v>
          </cell>
          <cell r="AC547">
            <v>6.4009999999999998</v>
          </cell>
          <cell r="AD547">
            <v>9</v>
          </cell>
          <cell r="AE547">
            <v>20.116667</v>
          </cell>
          <cell r="AF547">
            <v>5</v>
          </cell>
          <cell r="AG547">
            <v>13.867777999999999</v>
          </cell>
          <cell r="AH547">
            <v>7</v>
          </cell>
        </row>
        <row r="548">
          <cell r="B548" t="str">
            <v>675.313.311</v>
          </cell>
          <cell r="C548" t="str">
            <v>675.313.311</v>
          </cell>
          <cell r="D548">
            <v>6</v>
          </cell>
          <cell r="E548" t="str">
            <v>Dispersionsfarbe auf Wände</v>
          </cell>
          <cell r="F548" t="str">
            <v>Dispersionsfarbe auf Wände</v>
          </cell>
          <cell r="G548" t="str">
            <v>Dispersion sur paroi</v>
          </cell>
          <cell r="H548" t="str">
            <v>Dispersion sur paroi</v>
          </cell>
          <cell r="I548" t="str">
            <v>Dispersione su parete</v>
          </cell>
          <cell r="J548" t="str">
            <v>Dispersione su parete</v>
          </cell>
          <cell r="K548" t="str">
            <v>m2</v>
          </cell>
          <cell r="L548" t="str">
            <v>m2</v>
          </cell>
          <cell r="M548" t="str">
            <v>m2</v>
          </cell>
          <cell r="N548" t="e">
            <v>#N/A</v>
          </cell>
          <cell r="O548">
            <v>8.2443439999999999</v>
          </cell>
          <cell r="P548">
            <v>72</v>
          </cell>
          <cell r="Q548">
            <v>13.665141999999999</v>
          </cell>
          <cell r="R548">
            <v>12</v>
          </cell>
          <cell r="S548">
            <v>7.9372730000000002</v>
          </cell>
          <cell r="T548">
            <v>11</v>
          </cell>
          <cell r="U548">
            <v>6.5049999999999999</v>
          </cell>
          <cell r="V548">
            <v>5</v>
          </cell>
          <cell r="W548">
            <v>6.36</v>
          </cell>
          <cell r="X548">
            <v>13</v>
          </cell>
          <cell r="Y548">
            <v>7.3328569999999997</v>
          </cell>
          <cell r="Z548">
            <v>12</v>
          </cell>
          <cell r="AA548">
            <v>6.4016669999999998</v>
          </cell>
          <cell r="AB548">
            <v>10</v>
          </cell>
          <cell r="AC548">
            <v>6.41</v>
          </cell>
          <cell r="AD548">
            <v>9</v>
          </cell>
          <cell r="AE548">
            <v>16.383333</v>
          </cell>
          <cell r="AF548">
            <v>5</v>
          </cell>
          <cell r="AG548">
            <v>12.358889</v>
          </cell>
          <cell r="AH548">
            <v>7</v>
          </cell>
        </row>
        <row r="549">
          <cell r="B549" t="str">
            <v>675.373.311</v>
          </cell>
          <cell r="C549" t="str">
            <v>675.373.311</v>
          </cell>
          <cell r="D549">
            <v>6</v>
          </cell>
          <cell r="E549" t="str">
            <v>Beschichtungen auf Holzwerk</v>
          </cell>
          <cell r="F549" t="str">
            <v>Beschichtungen auf Holzwerk</v>
          </cell>
          <cell r="G549" t="str">
            <v>Couches sur bois</v>
          </cell>
          <cell r="H549" t="str">
            <v>Couches sur bois</v>
          </cell>
          <cell r="I549" t="str">
            <v>Riprese su legno</v>
          </cell>
          <cell r="J549" t="str">
            <v>Riprese su legno</v>
          </cell>
          <cell r="K549" t="str">
            <v>m2</v>
          </cell>
          <cell r="L549" t="str">
            <v>m2</v>
          </cell>
          <cell r="M549" t="str">
            <v>m2</v>
          </cell>
          <cell r="N549" t="e">
            <v>#N/A</v>
          </cell>
          <cell r="O549">
            <v>26.302071000000002</v>
          </cell>
          <cell r="P549">
            <v>70</v>
          </cell>
          <cell r="Q549">
            <v>27.894866</v>
          </cell>
          <cell r="R549">
            <v>12</v>
          </cell>
          <cell r="S549">
            <v>25.162727</v>
          </cell>
          <cell r="T549">
            <v>11</v>
          </cell>
          <cell r="U549">
            <v>23.98</v>
          </cell>
          <cell r="V549">
            <v>3</v>
          </cell>
          <cell r="W549">
            <v>25.287058999999999</v>
          </cell>
          <cell r="X549">
            <v>13</v>
          </cell>
          <cell r="Y549">
            <v>27.070713999999999</v>
          </cell>
          <cell r="Z549">
            <v>12</v>
          </cell>
          <cell r="AA549">
            <v>28.790832999999999</v>
          </cell>
          <cell r="AB549">
            <v>10</v>
          </cell>
          <cell r="AC549">
            <v>27.341999999999999</v>
          </cell>
          <cell r="AD549">
            <v>9</v>
          </cell>
          <cell r="AE549">
            <v>31.391667000000002</v>
          </cell>
          <cell r="AF549">
            <v>5</v>
          </cell>
          <cell r="AG549">
            <v>26.214444</v>
          </cell>
          <cell r="AH549">
            <v>7</v>
          </cell>
        </row>
        <row r="550">
          <cell r="B550" t="str">
            <v>675.381.111</v>
          </cell>
          <cell r="C550" t="str">
            <v>675.381.111</v>
          </cell>
          <cell r="D550">
            <v>6</v>
          </cell>
          <cell r="E550" t="str">
            <v>Beschichtungen auf Metall</v>
          </cell>
          <cell r="F550" t="str">
            <v>Beschichtungen auf Metall</v>
          </cell>
          <cell r="G550" t="str">
            <v>Couches sur métal</v>
          </cell>
          <cell r="H550" t="str">
            <v>Couches sur métal</v>
          </cell>
          <cell r="I550" t="str">
            <v>Riprese su metallo</v>
          </cell>
          <cell r="J550" t="str">
            <v>Riprese su metallo</v>
          </cell>
          <cell r="K550" t="str">
            <v>m2</v>
          </cell>
          <cell r="L550" t="str">
            <v>m2</v>
          </cell>
          <cell r="M550" t="str">
            <v>m2</v>
          </cell>
          <cell r="N550" t="e">
            <v>#N/A</v>
          </cell>
          <cell r="O550">
            <v>27.198357999999999</v>
          </cell>
          <cell r="P550">
            <v>69</v>
          </cell>
          <cell r="Q550">
            <v>30.089538000000001</v>
          </cell>
          <cell r="R550">
            <v>12</v>
          </cell>
          <cell r="S550">
            <v>27.277273000000001</v>
          </cell>
          <cell r="T550">
            <v>11</v>
          </cell>
          <cell r="U550">
            <v>24.64</v>
          </cell>
          <cell r="V550">
            <v>2</v>
          </cell>
          <cell r="W550">
            <v>25.523529</v>
          </cell>
          <cell r="X550">
            <v>13</v>
          </cell>
          <cell r="Y550">
            <v>26.812142999999999</v>
          </cell>
          <cell r="Z550">
            <v>12</v>
          </cell>
          <cell r="AA550">
            <v>27.489166999999998</v>
          </cell>
          <cell r="AB550">
            <v>10</v>
          </cell>
          <cell r="AC550">
            <v>29.027999999999999</v>
          </cell>
          <cell r="AD550">
            <v>9</v>
          </cell>
          <cell r="AE550">
            <v>30.296666999999999</v>
          </cell>
          <cell r="AF550">
            <v>5</v>
          </cell>
          <cell r="AG550">
            <v>29.99</v>
          </cell>
          <cell r="AH550">
            <v>7</v>
          </cell>
        </row>
        <row r="551">
          <cell r="B551">
            <v>332</v>
          </cell>
          <cell r="C551" t="str">
            <v>332</v>
          </cell>
          <cell r="D551">
            <v>4</v>
          </cell>
          <cell r="E551" t="str">
            <v>Elementbau in Holz</v>
          </cell>
          <cell r="F551" t="str">
            <v>Elementbau in Holz</v>
          </cell>
          <cell r="G551" t="str">
            <v>Construction préfabriquée en bois</v>
          </cell>
          <cell r="H551" t="str">
            <v>Construction préfabriquée en bois</v>
          </cell>
          <cell r="I551" t="str">
            <v>Costruzione prefabbricata in legno</v>
          </cell>
          <cell r="J551" t="str">
            <v>Costruzione prefabbricata in legno</v>
          </cell>
          <cell r="K551"/>
          <cell r="L551"/>
          <cell r="M551"/>
          <cell r="N551"/>
          <cell r="O551">
            <v>37.439453</v>
          </cell>
          <cell r="P551">
            <v>52</v>
          </cell>
          <cell r="Q551">
            <v>41.952047</v>
          </cell>
          <cell r="R551">
            <v>3</v>
          </cell>
          <cell r="S551">
            <v>37.519126</v>
          </cell>
          <cell r="T551">
            <v>16</v>
          </cell>
          <cell r="U551">
            <v>34.888446000000002</v>
          </cell>
          <cell r="V551">
            <v>6</v>
          </cell>
          <cell r="W551">
            <v>36.086891999999999</v>
          </cell>
          <cell r="X551">
            <v>5</v>
          </cell>
          <cell r="Y551">
            <v>37.039878999999999</v>
          </cell>
          <cell r="Z551">
            <v>8</v>
          </cell>
          <cell r="AA551">
            <v>33.815078999999997</v>
          </cell>
          <cell r="AB551">
            <v>11</v>
          </cell>
          <cell r="AC551">
            <v>39.523536999999997</v>
          </cell>
          <cell r="AD551">
            <v>3</v>
          </cell>
          <cell r="AE551">
            <v>44.374594999999999</v>
          </cell>
          <cell r="AF551">
            <v>3</v>
          </cell>
          <cell r="AG551">
            <v>40.787869000000001</v>
          </cell>
          <cell r="AH551">
            <v>0</v>
          </cell>
        </row>
        <row r="552">
          <cell r="B552" t="str">
            <v>332.211.114</v>
          </cell>
          <cell r="C552" t="str">
            <v>332.211.114</v>
          </cell>
          <cell r="D552">
            <v>6</v>
          </cell>
          <cell r="E552" t="str">
            <v>Aussenwände mit Ständern und umlaufende Rahmen Leimholz</v>
          </cell>
          <cell r="F552" t="str">
            <v>Aussenwände mit Ständern und umlaufende Rahmen Leimholz</v>
          </cell>
          <cell r="G552" t="str">
            <v>Paroi extérieure en éléments à ossature, ossature cachée</v>
          </cell>
          <cell r="H552" t="str">
            <v>Paroi extérieure en éléments à ossature, ossature cachée</v>
          </cell>
          <cell r="I552" t="str">
            <v>Pareti esterne intelaiate, rivestimento su 2 facce</v>
          </cell>
          <cell r="J552" t="str">
            <v>Pareti esterne intelaiate, rivestimento su 2 facce</v>
          </cell>
          <cell r="K552" t="str">
            <v>m2</v>
          </cell>
          <cell r="L552" t="str">
            <v>m2</v>
          </cell>
          <cell r="M552" t="str">
            <v>m2</v>
          </cell>
          <cell r="N552" t="e">
            <v>#N/A</v>
          </cell>
          <cell r="O552">
            <v>50.651626999999998</v>
          </cell>
          <cell r="P552">
            <v>50</v>
          </cell>
          <cell r="Q552">
            <v>53.975102</v>
          </cell>
          <cell r="R552">
            <v>2</v>
          </cell>
          <cell r="S552">
            <v>53.540556000000002</v>
          </cell>
          <cell r="T552">
            <v>16</v>
          </cell>
          <cell r="U552">
            <v>48.128889000000001</v>
          </cell>
          <cell r="V552">
            <v>6</v>
          </cell>
          <cell r="W552">
            <v>48.378889000000001</v>
          </cell>
          <cell r="X552">
            <v>5</v>
          </cell>
          <cell r="Y552">
            <v>50.76</v>
          </cell>
          <cell r="Z552">
            <v>8</v>
          </cell>
          <cell r="AA552">
            <v>48.768182000000003</v>
          </cell>
          <cell r="AB552">
            <v>10</v>
          </cell>
          <cell r="AC552">
            <v>44.095999999999997</v>
          </cell>
          <cell r="AD552">
            <v>3</v>
          </cell>
          <cell r="AE552">
            <v>58.532499999999999</v>
          </cell>
          <cell r="AF552">
            <v>2</v>
          </cell>
          <cell r="AG552">
            <v>51.784999999999997</v>
          </cell>
          <cell r="AH552">
            <v>0</v>
          </cell>
        </row>
        <row r="553">
          <cell r="B553" t="str">
            <v>332.211.141</v>
          </cell>
          <cell r="C553" t="str">
            <v>332.211.141</v>
          </cell>
          <cell r="D553">
            <v>6</v>
          </cell>
          <cell r="E553" t="str">
            <v>Aussenwände Schwelle auf Beton oder Mauerwerk</v>
          </cell>
          <cell r="F553" t="str">
            <v>Aussenwände Schwelle auf Beton oder Mauerwerk</v>
          </cell>
          <cell r="G553" t="str">
            <v>Paroi extérieure, semelle, fixation sur béton</v>
          </cell>
          <cell r="H553" t="str">
            <v>Paroi extérieure, semelle, fixation sur béton</v>
          </cell>
          <cell r="I553" t="str">
            <v>Pareti esterne intelaiate, lista guida, su calcestruzzo</v>
          </cell>
          <cell r="J553" t="str">
            <v>Pareti esterne intelaiate, lista guida, su calcestruzzo</v>
          </cell>
          <cell r="K553" t="str">
            <v>m</v>
          </cell>
          <cell r="L553" t="str">
            <v>m</v>
          </cell>
          <cell r="M553" t="str">
            <v>m</v>
          </cell>
          <cell r="N553" t="e">
            <v>#N/A</v>
          </cell>
          <cell r="O553">
            <v>27.622755999999999</v>
          </cell>
          <cell r="P553">
            <v>50</v>
          </cell>
          <cell r="Q553">
            <v>28.563798999999999</v>
          </cell>
          <cell r="R553">
            <v>3</v>
          </cell>
          <cell r="S553">
            <v>26.707647000000001</v>
          </cell>
          <cell r="T553">
            <v>15</v>
          </cell>
          <cell r="U553">
            <v>27.847778000000002</v>
          </cell>
          <cell r="V553">
            <v>6</v>
          </cell>
          <cell r="W553">
            <v>28.671111</v>
          </cell>
          <cell r="X553">
            <v>5</v>
          </cell>
          <cell r="Y553">
            <v>26.870999999999999</v>
          </cell>
          <cell r="Z553">
            <v>8</v>
          </cell>
          <cell r="AA553">
            <v>25.48</v>
          </cell>
          <cell r="AB553">
            <v>10</v>
          </cell>
          <cell r="AC553">
            <v>29.815999999999999</v>
          </cell>
          <cell r="AD553">
            <v>3</v>
          </cell>
          <cell r="AE553">
            <v>29.248000000000001</v>
          </cell>
          <cell r="AF553">
            <v>3</v>
          </cell>
          <cell r="AG553">
            <v>28.234999999999999</v>
          </cell>
          <cell r="AH553">
            <v>0</v>
          </cell>
        </row>
        <row r="554">
          <cell r="B554" t="str">
            <v>332.211.151</v>
          </cell>
          <cell r="C554" t="str">
            <v>332.211.151</v>
          </cell>
          <cell r="D554">
            <v>6</v>
          </cell>
          <cell r="E554" t="str">
            <v>Feuchtigkeitssperre unter Schwelle</v>
          </cell>
          <cell r="F554" t="str">
            <v>Feuchtigkeitssperre unter Schwelle</v>
          </cell>
          <cell r="G554" t="str">
            <v>Etanchéité contre lhumidité montante sous la semelle</v>
          </cell>
          <cell r="H554" t="str">
            <v>Etanchéité contre lhumidité montante sous la semelle</v>
          </cell>
          <cell r="I554" t="str">
            <v>Barriera contro lumidità sotto la lista guida</v>
          </cell>
          <cell r="J554" t="str">
            <v>Barriera contro lumidità sotto la lista guida</v>
          </cell>
          <cell r="K554" t="str">
            <v>m</v>
          </cell>
          <cell r="L554" t="str">
            <v>m</v>
          </cell>
          <cell r="M554" t="str">
            <v>m</v>
          </cell>
          <cell r="N554" t="e">
            <v>#N/A</v>
          </cell>
          <cell r="O554">
            <v>7.4168989999999999</v>
          </cell>
          <cell r="P554">
            <v>48</v>
          </cell>
          <cell r="Q554">
            <v>6.3850639999999999</v>
          </cell>
          <cell r="R554">
            <v>3</v>
          </cell>
          <cell r="S554">
            <v>7.930625</v>
          </cell>
          <cell r="T554">
            <v>14</v>
          </cell>
          <cell r="U554">
            <v>7.2544440000000003</v>
          </cell>
          <cell r="V554">
            <v>6</v>
          </cell>
          <cell r="W554">
            <v>6.5277779999999996</v>
          </cell>
          <cell r="X554">
            <v>5</v>
          </cell>
          <cell r="Y554">
            <v>7.5860000000000003</v>
          </cell>
          <cell r="Z554">
            <v>8</v>
          </cell>
          <cell r="AA554">
            <v>5.7709089999999996</v>
          </cell>
          <cell r="AB554">
            <v>10</v>
          </cell>
          <cell r="AC554">
            <v>15.615</v>
          </cell>
          <cell r="AD554">
            <v>2</v>
          </cell>
          <cell r="AE554">
            <v>7.0060000000000002</v>
          </cell>
          <cell r="AF554">
            <v>3</v>
          </cell>
          <cell r="AG554">
            <v>6.0866670000000003</v>
          </cell>
          <cell r="AH554">
            <v>0</v>
          </cell>
        </row>
        <row r="555">
          <cell r="B555" t="str">
            <v>332.211.224</v>
          </cell>
          <cell r="C555" t="str">
            <v>332.211.224</v>
          </cell>
          <cell r="D555">
            <v>6</v>
          </cell>
          <cell r="E555" t="str">
            <v>Mineralfaserplatten d mm 220 selbstklemmend</v>
          </cell>
          <cell r="F555" t="str">
            <v>Mineralfaserplatten d mm 220 selbstklemmend</v>
          </cell>
          <cell r="G555" t="str">
            <v>Panneaux de fibres minérales, autocollant, Epaisseur mm 220</v>
          </cell>
          <cell r="H555" t="str">
            <v>Panneaux de fibres minérales, autocollant, Epaisseur mm 220</v>
          </cell>
          <cell r="I555" t="str">
            <v>Pannelli di fibra minerale, autobloccanti, d mm 220</v>
          </cell>
          <cell r="J555" t="str">
            <v>Pannelli di fibra minerale, autobloccanti, d mm 220</v>
          </cell>
          <cell r="K555" t="str">
            <v>m2</v>
          </cell>
          <cell r="L555" t="str">
            <v>m2</v>
          </cell>
          <cell r="M555" t="str">
            <v>m2</v>
          </cell>
          <cell r="N555" t="e">
            <v>#N/A</v>
          </cell>
          <cell r="O555">
            <v>29.334925999999999</v>
          </cell>
          <cell r="P555">
            <v>52</v>
          </cell>
          <cell r="Q555">
            <v>30.390231</v>
          </cell>
          <cell r="R555">
            <v>3</v>
          </cell>
          <cell r="S555">
            <v>30.386666999999999</v>
          </cell>
          <cell r="T555">
            <v>16</v>
          </cell>
          <cell r="U555">
            <v>28.62</v>
          </cell>
          <cell r="V555">
            <v>6</v>
          </cell>
          <cell r="W555">
            <v>27.562221999999998</v>
          </cell>
          <cell r="X555">
            <v>5</v>
          </cell>
          <cell r="Y555">
            <v>29.984000000000002</v>
          </cell>
          <cell r="Z555">
            <v>8</v>
          </cell>
          <cell r="AA555">
            <v>27.526667</v>
          </cell>
          <cell r="AB555">
            <v>11</v>
          </cell>
          <cell r="AC555">
            <v>30.835999999999999</v>
          </cell>
          <cell r="AD555">
            <v>3</v>
          </cell>
          <cell r="AE555">
            <v>37.933999999999997</v>
          </cell>
          <cell r="AF555">
            <v>3</v>
          </cell>
          <cell r="AG555">
            <v>26.765000000000001</v>
          </cell>
          <cell r="AH555">
            <v>0</v>
          </cell>
        </row>
        <row r="556">
          <cell r="B556" t="str">
            <v>332.211.311</v>
          </cell>
          <cell r="C556" t="str">
            <v>332.211.311</v>
          </cell>
          <cell r="D556">
            <v>6</v>
          </cell>
          <cell r="E556" t="str">
            <v>Dampfbremse luftdicht verklebt</v>
          </cell>
          <cell r="F556" t="str">
            <v>Dampfbremse luftdicht verklebt</v>
          </cell>
          <cell r="G556" t="str">
            <v>Pare-vapeur, joints collés étanches à lair</v>
          </cell>
          <cell r="H556" t="str">
            <v>Pare-vapeur, joints collés étanches à lair</v>
          </cell>
          <cell r="I556" t="str">
            <v>Freno vapore, incollaggio dei giunti ermetico allaria</v>
          </cell>
          <cell r="J556" t="str">
            <v>Freno vapore, incollaggio dei giunti ermetico allaria</v>
          </cell>
          <cell r="K556" t="str">
            <v>m2</v>
          </cell>
          <cell r="L556" t="str">
            <v>m2</v>
          </cell>
          <cell r="M556" t="str">
            <v>m2</v>
          </cell>
          <cell r="N556" t="e">
            <v>#N/A</v>
          </cell>
          <cell r="O556">
            <v>10.530219000000001</v>
          </cell>
          <cell r="P556">
            <v>51</v>
          </cell>
          <cell r="Q556">
            <v>10.618384000000001</v>
          </cell>
          <cell r="R556">
            <v>3</v>
          </cell>
          <cell r="S556">
            <v>11.038824</v>
          </cell>
          <cell r="T556">
            <v>15</v>
          </cell>
          <cell r="U556">
            <v>9.1166669999999996</v>
          </cell>
          <cell r="V556">
            <v>6</v>
          </cell>
          <cell r="W556">
            <v>10.656667000000001</v>
          </cell>
          <cell r="X556">
            <v>5</v>
          </cell>
          <cell r="Y556">
            <v>10.978</v>
          </cell>
          <cell r="Z556">
            <v>8</v>
          </cell>
          <cell r="AA556">
            <v>10.214167</v>
          </cell>
          <cell r="AB556">
            <v>11</v>
          </cell>
          <cell r="AC556">
            <v>10.484</v>
          </cell>
          <cell r="AD556">
            <v>3</v>
          </cell>
          <cell r="AE556">
            <v>11.026</v>
          </cell>
          <cell r="AF556">
            <v>3</v>
          </cell>
          <cell r="AG556">
            <v>10.422499999999999</v>
          </cell>
          <cell r="AH556">
            <v>0</v>
          </cell>
        </row>
        <row r="557">
          <cell r="B557" t="str">
            <v>332.211.321</v>
          </cell>
          <cell r="C557" t="str">
            <v>332.211.321</v>
          </cell>
          <cell r="D557">
            <v>6</v>
          </cell>
          <cell r="E557" t="str">
            <v>Fugen luftdicht verkleben</v>
          </cell>
          <cell r="F557" t="str">
            <v>Fugen luftdicht verkleben</v>
          </cell>
          <cell r="G557" t="str">
            <v>Collage étanche à lair</v>
          </cell>
          <cell r="H557" t="str">
            <v>Collage étanche à lair</v>
          </cell>
          <cell r="I557" t="str">
            <v>Ricoprimento ermetico allaria con nastro adesivo dei giunti</v>
          </cell>
          <cell r="J557" t="str">
            <v>Ricoprimento ermetico allaria con nastro adesivo dei giunti</v>
          </cell>
          <cell r="K557" t="str">
            <v>m2</v>
          </cell>
          <cell r="L557" t="str">
            <v>m2</v>
          </cell>
          <cell r="M557" t="str">
            <v>m2</v>
          </cell>
          <cell r="N557" t="e">
            <v>#N/A</v>
          </cell>
          <cell r="O557">
            <v>4.4339079999999997</v>
          </cell>
          <cell r="P557">
            <v>46</v>
          </cell>
          <cell r="Q557">
            <v>4.2901049999999996</v>
          </cell>
          <cell r="R557">
            <v>1</v>
          </cell>
          <cell r="S557">
            <v>4.788125</v>
          </cell>
          <cell r="T557">
            <v>14</v>
          </cell>
          <cell r="U557">
            <v>4.5388890000000002</v>
          </cell>
          <cell r="V557">
            <v>6</v>
          </cell>
          <cell r="W557">
            <v>4.1875</v>
          </cell>
          <cell r="X557">
            <v>4</v>
          </cell>
          <cell r="Y557">
            <v>4.7388890000000004</v>
          </cell>
          <cell r="Z557">
            <v>7</v>
          </cell>
          <cell r="AA557">
            <v>4.358333</v>
          </cell>
          <cell r="AB557">
            <v>11</v>
          </cell>
          <cell r="AC557">
            <v>3.39</v>
          </cell>
          <cell r="AD557">
            <v>3</v>
          </cell>
          <cell r="AE557">
            <v>3.8533330000000001</v>
          </cell>
          <cell r="AF557">
            <v>1</v>
          </cell>
          <cell r="AG557">
            <v>4.5</v>
          </cell>
          <cell r="AH557">
            <v>0</v>
          </cell>
        </row>
        <row r="558">
          <cell r="B558" t="str">
            <v>332.211.351</v>
          </cell>
          <cell r="C558" t="str">
            <v>332.211.351</v>
          </cell>
          <cell r="D558">
            <v>6</v>
          </cell>
          <cell r="E558" t="str">
            <v>Wandplatten aus Holzfaser d mm 22</v>
          </cell>
          <cell r="F558" t="str">
            <v>Wandplatten aus Holzfaser d mm 22</v>
          </cell>
          <cell r="G558" t="str">
            <v>Panneaux de fibres de bois imprégnés, Epaisseur mm 22</v>
          </cell>
          <cell r="H558" t="str">
            <v>Panneaux de fibres de bois imprégnés, Epaisseur mm 22</v>
          </cell>
          <cell r="I558" t="str">
            <v>Pannelli in fibra di legno, d mm 22</v>
          </cell>
          <cell r="J558" t="str">
            <v>Pannelli in fibra di legno, d mm 22</v>
          </cell>
          <cell r="K558" t="str">
            <v>m2</v>
          </cell>
          <cell r="L558" t="str">
            <v>m2</v>
          </cell>
          <cell r="M558" t="str">
            <v>m2</v>
          </cell>
          <cell r="N558" t="e">
            <v>#N/A</v>
          </cell>
          <cell r="O558">
            <v>24.170362000000001</v>
          </cell>
          <cell r="P558">
            <v>51</v>
          </cell>
          <cell r="Q558">
            <v>27.478218999999999</v>
          </cell>
          <cell r="R558">
            <v>3</v>
          </cell>
          <cell r="S558">
            <v>23.61</v>
          </cell>
          <cell r="T558">
            <v>16</v>
          </cell>
          <cell r="U558">
            <v>23.714444</v>
          </cell>
          <cell r="V558">
            <v>6</v>
          </cell>
          <cell r="W558">
            <v>23.692222000000001</v>
          </cell>
          <cell r="X558">
            <v>5</v>
          </cell>
          <cell r="Y558">
            <v>25.745000000000001</v>
          </cell>
          <cell r="Z558">
            <v>8</v>
          </cell>
          <cell r="AA558">
            <v>19.428182</v>
          </cell>
          <cell r="AB558">
            <v>10</v>
          </cell>
          <cell r="AC558">
            <v>21.212</v>
          </cell>
          <cell r="AD558">
            <v>3</v>
          </cell>
          <cell r="AE558">
            <v>28.13</v>
          </cell>
          <cell r="AF558">
            <v>3</v>
          </cell>
          <cell r="AG558">
            <v>27.164999999999999</v>
          </cell>
          <cell r="AH558">
            <v>0</v>
          </cell>
        </row>
        <row r="559">
          <cell r="B559" t="str">
            <v>332.211.422</v>
          </cell>
          <cell r="C559" t="str">
            <v>332.211.422</v>
          </cell>
          <cell r="D559">
            <v>6</v>
          </cell>
          <cell r="E559" t="str">
            <v>OSB Platten d mm 15</v>
          </cell>
          <cell r="F559" t="str">
            <v>OSB Platten d mm 15</v>
          </cell>
          <cell r="G559" t="str">
            <v>Panneaux OSB. Epaisseur mm 15.</v>
          </cell>
          <cell r="H559" t="str">
            <v>Panneaux OSB. Epaisseur mm 15.</v>
          </cell>
          <cell r="I559" t="str">
            <v>Pannelli OSB, OSB/3, d mm 15</v>
          </cell>
          <cell r="J559" t="str">
            <v>Pannelli OSB, OSB/3, d mm 15</v>
          </cell>
          <cell r="K559" t="str">
            <v>m2</v>
          </cell>
          <cell r="L559" t="str">
            <v>m2</v>
          </cell>
          <cell r="M559" t="str">
            <v>m2</v>
          </cell>
          <cell r="N559" t="e">
            <v>#N/A</v>
          </cell>
          <cell r="O559">
            <v>28.616005999999999</v>
          </cell>
          <cell r="P559">
            <v>50</v>
          </cell>
          <cell r="Q559">
            <v>32.03087</v>
          </cell>
          <cell r="R559">
            <v>3</v>
          </cell>
          <cell r="S559">
            <v>28.858235000000001</v>
          </cell>
          <cell r="T559">
            <v>15</v>
          </cell>
          <cell r="U559">
            <v>25.41</v>
          </cell>
          <cell r="V559">
            <v>6</v>
          </cell>
          <cell r="W559">
            <v>29.265556</v>
          </cell>
          <cell r="X559">
            <v>5</v>
          </cell>
          <cell r="Y559">
            <v>30.742999999999999</v>
          </cell>
          <cell r="Z559">
            <v>8</v>
          </cell>
          <cell r="AA559">
            <v>22.134544999999999</v>
          </cell>
          <cell r="AB559">
            <v>10</v>
          </cell>
          <cell r="AC559">
            <v>26.504000000000001</v>
          </cell>
          <cell r="AD559">
            <v>3</v>
          </cell>
          <cell r="AE559">
            <v>33.223999999999997</v>
          </cell>
          <cell r="AF559">
            <v>3</v>
          </cell>
          <cell r="AG559">
            <v>31.4575</v>
          </cell>
          <cell r="AH559">
            <v>0</v>
          </cell>
        </row>
        <row r="560">
          <cell r="B560" t="str">
            <v>332.211.454</v>
          </cell>
          <cell r="C560" t="str">
            <v>332.211.454</v>
          </cell>
          <cell r="D560">
            <v>6</v>
          </cell>
          <cell r="E560" t="str">
            <v>Gipsfaserplatten d mm 15</v>
          </cell>
          <cell r="F560" t="str">
            <v>Gipsfaserplatten d mm 15</v>
          </cell>
          <cell r="G560" t="str">
            <v>Plaques de plâtre armé de fibres, Epaisseur mm 15</v>
          </cell>
          <cell r="H560" t="str">
            <v>Plaques de plâtre armé de fibres, Epaisseur mm 15</v>
          </cell>
          <cell r="I560" t="str">
            <v>Pannelli di gessofibra, d mm 15</v>
          </cell>
          <cell r="J560" t="str">
            <v>Pannelli di gessofibra, d mm 15</v>
          </cell>
          <cell r="K560" t="str">
            <v>m2</v>
          </cell>
          <cell r="L560" t="str">
            <v>m2</v>
          </cell>
          <cell r="M560" t="str">
            <v>m2</v>
          </cell>
          <cell r="N560" t="e">
            <v>#N/A</v>
          </cell>
          <cell r="O560">
            <v>36.224226999999999</v>
          </cell>
          <cell r="P560">
            <v>52</v>
          </cell>
          <cell r="Q560">
            <v>40.980649</v>
          </cell>
          <cell r="R560">
            <v>3</v>
          </cell>
          <cell r="S560">
            <v>38.917777999999998</v>
          </cell>
          <cell r="T560">
            <v>16</v>
          </cell>
          <cell r="U560">
            <v>32.964444</v>
          </cell>
          <cell r="V560">
            <v>6</v>
          </cell>
          <cell r="W560">
            <v>35.4</v>
          </cell>
          <cell r="X560">
            <v>5</v>
          </cell>
          <cell r="Y560">
            <v>36.517000000000003</v>
          </cell>
          <cell r="Z560">
            <v>8</v>
          </cell>
          <cell r="AA560">
            <v>27.586666999999998</v>
          </cell>
          <cell r="AB560">
            <v>11</v>
          </cell>
          <cell r="AC560">
            <v>34.143999999999998</v>
          </cell>
          <cell r="AD560">
            <v>3</v>
          </cell>
          <cell r="AE560">
            <v>46.485999999999997</v>
          </cell>
          <cell r="AF560">
            <v>3</v>
          </cell>
          <cell r="AG560">
            <v>38.335000000000001</v>
          </cell>
          <cell r="AH560">
            <v>0</v>
          </cell>
        </row>
        <row r="561">
          <cell r="B561" t="str">
            <v>332.411.111</v>
          </cell>
          <cell r="C561" t="str">
            <v>332.411.111</v>
          </cell>
          <cell r="D561">
            <v>6</v>
          </cell>
          <cell r="E561" t="str">
            <v>Geschossdecken mit verdeckten Balken 80 x 220 mm</v>
          </cell>
          <cell r="F561" t="str">
            <v>Geschossdecken mit verdeckten Balken 80 x 220 mm</v>
          </cell>
          <cell r="G561" t="str">
            <v xml:space="preserve"> solives cachées, Section mm 80 x 220</v>
          </cell>
          <cell r="H561" t="str">
            <v xml:space="preserve"> solives cachées, Section mm 80 x 220</v>
          </cell>
          <cell r="I561" t="str">
            <v>Solette e travi, rivestimento 2 facce, travi mm 80 x 220</v>
          </cell>
          <cell r="J561" t="str">
            <v>Solette e travi, rivestimento 2 facce, travi mm 80 x 220</v>
          </cell>
          <cell r="K561" t="str">
            <v>m2</v>
          </cell>
          <cell r="L561">
            <v>3</v>
          </cell>
          <cell r="M561" t="str">
            <v>m2</v>
          </cell>
          <cell r="N561" t="e">
            <v>#N/A</v>
          </cell>
          <cell r="O561">
            <v>54.167583</v>
          </cell>
          <cell r="P561">
            <v>50</v>
          </cell>
          <cell r="Q561">
            <v>67.826458000000002</v>
          </cell>
          <cell r="R561">
            <v>2</v>
          </cell>
          <cell r="S561">
            <v>57.636111</v>
          </cell>
          <cell r="T561">
            <v>16</v>
          </cell>
          <cell r="U561">
            <v>50.725555999999997</v>
          </cell>
          <cell r="V561">
            <v>6</v>
          </cell>
          <cell r="W561">
            <v>49.574444</v>
          </cell>
          <cell r="X561">
            <v>5</v>
          </cell>
          <cell r="Y561">
            <v>44.878</v>
          </cell>
          <cell r="Z561">
            <v>8</v>
          </cell>
          <cell r="AA561">
            <v>48.985455000000002</v>
          </cell>
          <cell r="AB561">
            <v>10</v>
          </cell>
          <cell r="AC561">
            <v>51.247999999999998</v>
          </cell>
          <cell r="AD561">
            <v>3</v>
          </cell>
          <cell r="AE561">
            <v>65.784999999999997</v>
          </cell>
          <cell r="AF561">
            <v>2</v>
          </cell>
          <cell r="AG561">
            <v>68.807500000000005</v>
          </cell>
          <cell r="AH561">
            <v>0</v>
          </cell>
        </row>
        <row r="562">
          <cell r="B562" t="str">
            <v>332.411.221</v>
          </cell>
          <cell r="C562" t="str">
            <v>332.411.221</v>
          </cell>
          <cell r="D562">
            <v>6</v>
          </cell>
          <cell r="E562" t="str">
            <v>Mineralfasserplatten d mm 60 selbstklemmend</v>
          </cell>
          <cell r="F562" t="str">
            <v>Mineralfasserplatten d mm 60 selbstklemmend</v>
          </cell>
          <cell r="G562" t="str">
            <v>Panneaux de fibres minérales, Epaisseur mm 60</v>
          </cell>
          <cell r="H562" t="str">
            <v>Panneaux de fibres minérales, Epaisseur mm 60</v>
          </cell>
          <cell r="I562" t="str">
            <v>Pannelli di fibra minerale, autobloccanti, d mm 60</v>
          </cell>
          <cell r="J562" t="str">
            <v>Pannelli di fibra minerale, autobloccanti, d mm 60</v>
          </cell>
          <cell r="K562" t="str">
            <v>m2</v>
          </cell>
          <cell r="L562" t="str">
            <v>m2</v>
          </cell>
          <cell r="M562" t="str">
            <v>m2</v>
          </cell>
          <cell r="N562" t="e">
            <v>#N/A</v>
          </cell>
          <cell r="O562">
            <v>14.182873000000001</v>
          </cell>
          <cell r="P562">
            <v>52</v>
          </cell>
          <cell r="Q562">
            <v>14.853455</v>
          </cell>
          <cell r="R562">
            <v>3</v>
          </cell>
          <cell r="S562">
            <v>14.214444</v>
          </cell>
          <cell r="T562">
            <v>16</v>
          </cell>
          <cell r="U562">
            <v>13.148889</v>
          </cell>
          <cell r="V562">
            <v>6</v>
          </cell>
          <cell r="W562">
            <v>12.217777999999999</v>
          </cell>
          <cell r="X562">
            <v>5</v>
          </cell>
          <cell r="Y562">
            <v>15.007999999999999</v>
          </cell>
          <cell r="Z562">
            <v>8</v>
          </cell>
          <cell r="AA562">
            <v>12.532500000000001</v>
          </cell>
          <cell r="AB562">
            <v>11</v>
          </cell>
          <cell r="AC562">
            <v>22.033999999999999</v>
          </cell>
          <cell r="AD562">
            <v>3</v>
          </cell>
          <cell r="AE562">
            <v>22.56</v>
          </cell>
          <cell r="AF562">
            <v>3</v>
          </cell>
          <cell r="AG562">
            <v>11.15</v>
          </cell>
          <cell r="AH562">
            <v>0</v>
          </cell>
        </row>
        <row r="563">
          <cell r="B563" t="str">
            <v>332.411.412</v>
          </cell>
          <cell r="C563" t="str">
            <v>332.411.412</v>
          </cell>
          <cell r="D563">
            <v>6</v>
          </cell>
          <cell r="E563" t="str">
            <v>Dreischichtplatte Fichte/Tanne d mm 27</v>
          </cell>
          <cell r="F563" t="str">
            <v>Dreischichtplatte Fichte/Tanne d mm 27</v>
          </cell>
          <cell r="G563" t="str">
            <v>Panneaux de contreplaqué massif 3 plis, Epaisseur mm 27</v>
          </cell>
          <cell r="H563" t="str">
            <v>Panneaux de contreplaqué massif 3 plis, Epaisseur mm 27</v>
          </cell>
          <cell r="I563" t="str">
            <v>Pannelli di legno a 3 strati, abete, d mm 27</v>
          </cell>
          <cell r="J563" t="str">
            <v>Pannelli di legno a 3 strati, abete, d mm 27</v>
          </cell>
          <cell r="K563" t="str">
            <v>m2</v>
          </cell>
          <cell r="L563" t="str">
            <v>m2</v>
          </cell>
          <cell r="M563" t="str">
            <v>m2</v>
          </cell>
          <cell r="N563" t="e">
            <v>#N/A</v>
          </cell>
          <cell r="O563">
            <v>52.955731999999998</v>
          </cell>
          <cell r="P563">
            <v>52</v>
          </cell>
          <cell r="Q563">
            <v>57.896563</v>
          </cell>
          <cell r="R563">
            <v>3</v>
          </cell>
          <cell r="S563">
            <v>53.986111000000001</v>
          </cell>
          <cell r="T563">
            <v>16</v>
          </cell>
          <cell r="U563">
            <v>48.606667000000002</v>
          </cell>
          <cell r="V563">
            <v>6</v>
          </cell>
          <cell r="W563">
            <v>49.767778</v>
          </cell>
          <cell r="X563">
            <v>5</v>
          </cell>
          <cell r="Y563">
            <v>56.512</v>
          </cell>
          <cell r="Z563">
            <v>8</v>
          </cell>
          <cell r="AA563">
            <v>47.511667000000003</v>
          </cell>
          <cell r="AB563">
            <v>11</v>
          </cell>
          <cell r="AC563">
            <v>52.387999999999998</v>
          </cell>
          <cell r="AD563">
            <v>3</v>
          </cell>
          <cell r="AE563">
            <v>61.994</v>
          </cell>
          <cell r="AF563">
            <v>3</v>
          </cell>
          <cell r="AG563">
            <v>55.927500000000002</v>
          </cell>
          <cell r="AH563">
            <v>0</v>
          </cell>
        </row>
        <row r="564">
          <cell r="B564" t="str">
            <v>332.411.424</v>
          </cell>
          <cell r="C564" t="str">
            <v>332.411.424</v>
          </cell>
          <cell r="D564">
            <v>6</v>
          </cell>
          <cell r="E564" t="str">
            <v>OSB Platten d mm 25</v>
          </cell>
          <cell r="F564" t="str">
            <v>OSB Platten d mm 25</v>
          </cell>
          <cell r="G564" t="str">
            <v>Panneaux OSB, Epaisseur mm 25</v>
          </cell>
          <cell r="H564" t="str">
            <v>Panneaux OSB, Epaisseur mm 25</v>
          </cell>
          <cell r="I564" t="str">
            <v>Pannelli OSB, OSB/3, d mm 25</v>
          </cell>
          <cell r="J564" t="str">
            <v>Pannelli OSB, OSB/3, d mm 25</v>
          </cell>
          <cell r="K564" t="str">
            <v>m2</v>
          </cell>
          <cell r="L564" t="str">
            <v>m2</v>
          </cell>
          <cell r="M564" t="str">
            <v>m2</v>
          </cell>
          <cell r="N564" t="e">
            <v>#N/A</v>
          </cell>
          <cell r="O564">
            <v>36.340881000000003</v>
          </cell>
          <cell r="P564">
            <v>52</v>
          </cell>
          <cell r="Q564">
            <v>42.103602000000002</v>
          </cell>
          <cell r="R564">
            <v>3</v>
          </cell>
          <cell r="S564">
            <v>36.104444000000001</v>
          </cell>
          <cell r="T564">
            <v>16</v>
          </cell>
          <cell r="U564">
            <v>34.281111000000003</v>
          </cell>
          <cell r="V564">
            <v>6</v>
          </cell>
          <cell r="W564">
            <v>35.32</v>
          </cell>
          <cell r="X564">
            <v>5</v>
          </cell>
          <cell r="Y564">
            <v>38.622999999999998</v>
          </cell>
          <cell r="Z564">
            <v>8</v>
          </cell>
          <cell r="AA564">
            <v>29.025832999999999</v>
          </cell>
          <cell r="AB564">
            <v>11</v>
          </cell>
          <cell r="AC564">
            <v>31.584</v>
          </cell>
          <cell r="AD564">
            <v>3</v>
          </cell>
          <cell r="AE564">
            <v>48.77</v>
          </cell>
          <cell r="AF564">
            <v>3</v>
          </cell>
          <cell r="AG564">
            <v>38.9</v>
          </cell>
          <cell r="AH564">
            <v>0</v>
          </cell>
        </row>
        <row r="565">
          <cell r="B565" t="str">
            <v>332.411.491</v>
          </cell>
          <cell r="C565" t="str">
            <v>332.411.491</v>
          </cell>
          <cell r="D565">
            <v>6</v>
          </cell>
          <cell r="E565" t="str">
            <v>Preisveränderung deklariertes schweizer Holz</v>
          </cell>
          <cell r="F565" t="str">
            <v>Preisveränderung deklariertes schweizer Holz</v>
          </cell>
          <cell r="G565" t="str">
            <v>Plus-value pour bois suisse déclaré</v>
          </cell>
          <cell r="H565" t="str">
            <v>Plus-value pour bois suisse déclaré</v>
          </cell>
          <cell r="I565" t="str">
            <v>Sovrapprezzo per legno svizzero dichiarato</v>
          </cell>
          <cell r="J565" t="str">
            <v>Sovrapprezzo per legno svizzero dichiarato</v>
          </cell>
          <cell r="K565" t="str">
            <v>m2</v>
          </cell>
          <cell r="L565" t="str">
            <v>m2</v>
          </cell>
          <cell r="M565" t="str">
            <v>m2</v>
          </cell>
          <cell r="N565" t="e">
            <v>#N/A</v>
          </cell>
          <cell r="O565">
            <v>40.409967999999999</v>
          </cell>
          <cell r="P565">
            <v>40</v>
          </cell>
          <cell r="Q565">
            <v>42.494461999999999</v>
          </cell>
          <cell r="R565">
            <v>2</v>
          </cell>
          <cell r="S565">
            <v>28.532308</v>
          </cell>
          <cell r="T565">
            <v>11</v>
          </cell>
          <cell r="U565">
            <v>49.87</v>
          </cell>
          <cell r="V565">
            <v>5</v>
          </cell>
          <cell r="W565">
            <v>41.931249999999999</v>
          </cell>
          <cell r="X565">
            <v>4</v>
          </cell>
          <cell r="Y565">
            <v>42.176667000000002</v>
          </cell>
          <cell r="Z565">
            <v>7</v>
          </cell>
          <cell r="AA565">
            <v>41.223332999999997</v>
          </cell>
          <cell r="AB565">
            <v>8</v>
          </cell>
          <cell r="AC565">
            <v>44.886000000000003</v>
          </cell>
          <cell r="AD565">
            <v>3</v>
          </cell>
          <cell r="AE565">
            <v>59.296666999999999</v>
          </cell>
          <cell r="AF565">
            <v>2</v>
          </cell>
          <cell r="AG565">
            <v>34.42</v>
          </cell>
          <cell r="AH565">
            <v>0</v>
          </cell>
        </row>
        <row r="566">
          <cell r="B566" t="str">
            <v>332.421.112</v>
          </cell>
          <cell r="C566" t="str">
            <v>332.421.112</v>
          </cell>
          <cell r="D566">
            <v>6</v>
          </cell>
          <cell r="E566" t="str">
            <v>Geschossdecken aus Brettstapeln Fichte/Tanne sägeroh</v>
          </cell>
          <cell r="F566" t="str">
            <v>Geschossdecken aus Brettstapeln Fichte/Tanne sägeroh</v>
          </cell>
          <cell r="G566" t="str">
            <v>Elément lamellé-tourillonné, en planches brutes de sciage</v>
          </cell>
          <cell r="H566" t="str">
            <v>Elément lamellé-tourillonné, en planches brutes de sciage</v>
          </cell>
          <cell r="I566" t="str">
            <v>Solette massicce a tavole connesse, abete, grezzo, h mm 140</v>
          </cell>
          <cell r="J566" t="str">
            <v>Solette massicce a tavole connesse, abete, grezzo, h mm 140</v>
          </cell>
          <cell r="K566" t="str">
            <v>m2</v>
          </cell>
          <cell r="L566" t="str">
            <v>m2</v>
          </cell>
          <cell r="M566" t="str">
            <v>m2</v>
          </cell>
          <cell r="N566" t="e">
            <v>#N/A</v>
          </cell>
          <cell r="O566">
            <v>151.73155399999999</v>
          </cell>
          <cell r="P566">
            <v>49</v>
          </cell>
          <cell r="Q566">
            <v>172.95739399999999</v>
          </cell>
          <cell r="R566">
            <v>2</v>
          </cell>
          <cell r="S566">
            <v>151.21</v>
          </cell>
          <cell r="T566">
            <v>15</v>
          </cell>
          <cell r="U566">
            <v>134.37625</v>
          </cell>
          <cell r="V566">
            <v>5</v>
          </cell>
          <cell r="W566">
            <v>145.52888899999999</v>
          </cell>
          <cell r="X566">
            <v>5</v>
          </cell>
          <cell r="Y566">
            <v>145.31</v>
          </cell>
          <cell r="Z566">
            <v>8</v>
          </cell>
          <cell r="AA566">
            <v>136.59</v>
          </cell>
          <cell r="AB566">
            <v>11</v>
          </cell>
          <cell r="AC566">
            <v>188.2</v>
          </cell>
          <cell r="AD566">
            <v>3</v>
          </cell>
          <cell r="AE566">
            <v>181.9675</v>
          </cell>
          <cell r="AF566">
            <v>2</v>
          </cell>
          <cell r="AG566">
            <v>168.6275</v>
          </cell>
          <cell r="AH566">
            <v>0</v>
          </cell>
        </row>
        <row r="567">
          <cell r="B567" t="str">
            <v>332.721.113</v>
          </cell>
          <cell r="C567" t="str">
            <v>332.721.113</v>
          </cell>
          <cell r="D567">
            <v>6</v>
          </cell>
          <cell r="E567" t="str">
            <v>Holzstützen und -streben verdeckt, Leimholz mm 160 x 160</v>
          </cell>
          <cell r="F567" t="str">
            <v>Holzstützen und -streben verdeckt, Leimholz mm 160 x 160</v>
          </cell>
          <cell r="G567" t="str">
            <v>Poteaux et contrefiches, massifs, cachés, Section mm 160 x 160</v>
          </cell>
          <cell r="H567" t="str">
            <v>Poteaux et contrefiches, massifs, cachés, Section mm 160 x 160</v>
          </cell>
          <cell r="I567" t="str">
            <v>Montanti e diagonali, legno incollato, mm 160 x 160</v>
          </cell>
          <cell r="J567" t="str">
            <v>Montanti e diagonali, legno incollato, mm 160 x 160</v>
          </cell>
          <cell r="K567" t="str">
            <v>m</v>
          </cell>
          <cell r="L567" t="str">
            <v>m</v>
          </cell>
          <cell r="M567" t="str">
            <v>m</v>
          </cell>
          <cell r="N567" t="e">
            <v>#N/A</v>
          </cell>
          <cell r="O567">
            <v>37.391784000000001</v>
          </cell>
          <cell r="P567">
            <v>51</v>
          </cell>
          <cell r="Q567">
            <v>40.995240000000003</v>
          </cell>
          <cell r="R567">
            <v>3</v>
          </cell>
          <cell r="S567">
            <v>36.704444000000002</v>
          </cell>
          <cell r="T567">
            <v>16</v>
          </cell>
          <cell r="U567">
            <v>38.265555999999997</v>
          </cell>
          <cell r="V567">
            <v>6</v>
          </cell>
          <cell r="W567">
            <v>37.883749999999999</v>
          </cell>
          <cell r="X567">
            <v>4</v>
          </cell>
          <cell r="Y567">
            <v>36.936</v>
          </cell>
          <cell r="Z567">
            <v>8</v>
          </cell>
          <cell r="AA567">
            <v>30.935832999999999</v>
          </cell>
          <cell r="AB567">
            <v>11</v>
          </cell>
          <cell r="AC567">
            <v>36.356000000000002</v>
          </cell>
          <cell r="AD567">
            <v>3</v>
          </cell>
          <cell r="AE567">
            <v>47.097999999999999</v>
          </cell>
          <cell r="AF567">
            <v>3</v>
          </cell>
          <cell r="AG567">
            <v>38.0625</v>
          </cell>
          <cell r="AH567">
            <v>0</v>
          </cell>
        </row>
        <row r="568">
          <cell r="B568" t="str">
            <v>332.721.191</v>
          </cell>
          <cell r="C568" t="str">
            <v>332.721.191</v>
          </cell>
          <cell r="D568">
            <v>6</v>
          </cell>
          <cell r="E568" t="str">
            <v>Mehr- oder Minderpreis deklariertes schweizer Holz</v>
          </cell>
          <cell r="F568" t="str">
            <v>Mehr- oder Minderpreis deklariertes schweizer Holz</v>
          </cell>
          <cell r="G568" t="str">
            <v>Plus-value pour bois suisse déclaré</v>
          </cell>
          <cell r="H568" t="str">
            <v>Plus-value pour bois suisse déclaré</v>
          </cell>
          <cell r="I568" t="str">
            <v>Sovrapprezzo per legno svizzero dichiarato</v>
          </cell>
          <cell r="J568" t="str">
            <v>Sovrapprezzo per legno svizzero dichiarato</v>
          </cell>
          <cell r="K568" t="str">
            <v>m2</v>
          </cell>
          <cell r="L568" t="str">
            <v>m2</v>
          </cell>
          <cell r="M568" t="str">
            <v>m2</v>
          </cell>
          <cell r="N568" t="e">
            <v>#N/A</v>
          </cell>
          <cell r="O568">
            <v>19.267199000000002</v>
          </cell>
          <cell r="P568">
            <v>34</v>
          </cell>
          <cell r="Q568">
            <v>3.8775740000000001</v>
          </cell>
          <cell r="R568">
            <v>1</v>
          </cell>
          <cell r="S568">
            <v>21.944545000000002</v>
          </cell>
          <cell r="T568">
            <v>10</v>
          </cell>
          <cell r="U568">
            <v>25.984999999999999</v>
          </cell>
          <cell r="V568">
            <v>4</v>
          </cell>
          <cell r="W568">
            <v>20.824286000000001</v>
          </cell>
          <cell r="X568">
            <v>4</v>
          </cell>
          <cell r="Y568">
            <v>17.832857000000001</v>
          </cell>
          <cell r="Z568">
            <v>6</v>
          </cell>
          <cell r="AA568">
            <v>37.006250000000001</v>
          </cell>
          <cell r="AB568">
            <v>7</v>
          </cell>
          <cell r="AC568">
            <v>14.193333000000001</v>
          </cell>
          <cell r="AD568">
            <v>2</v>
          </cell>
          <cell r="AE568">
            <v>1.75</v>
          </cell>
          <cell r="AF568">
            <v>1</v>
          </cell>
          <cell r="AG568">
            <v>4.9000000000000004</v>
          </cell>
          <cell r="AH568">
            <v>0</v>
          </cell>
        </row>
        <row r="569">
          <cell r="B569" t="str">
            <v>682.n</v>
          </cell>
          <cell r="C569" t="str">
            <v>682.n</v>
          </cell>
          <cell r="D569">
            <v>4</v>
          </cell>
          <cell r="E569" t="str">
            <v>Baureinigung</v>
          </cell>
          <cell r="F569" t="str">
            <v>Baureinigung</v>
          </cell>
          <cell r="G569" t="str">
            <v>Nettoyage de fin de chantier</v>
          </cell>
          <cell r="H569" t="str">
            <v>Nettoyage de fin de chantier</v>
          </cell>
          <cell r="I569" t="str">
            <v>Pulizia delledificio</v>
          </cell>
          <cell r="J569" t="str">
            <v>Pulizia delledificio</v>
          </cell>
          <cell r="K569"/>
          <cell r="L569"/>
          <cell r="M569"/>
          <cell r="N569"/>
          <cell r="O569">
            <v>953.47380799999996</v>
          </cell>
          <cell r="P569">
            <v>39</v>
          </cell>
          <cell r="Q569">
            <v>1063.81699</v>
          </cell>
          <cell r="R569">
            <v>13</v>
          </cell>
          <cell r="S569">
            <v>1031.893333</v>
          </cell>
          <cell r="T569">
            <v>9</v>
          </cell>
          <cell r="U569">
            <v>941.97857099999999</v>
          </cell>
          <cell r="V569">
            <v>3</v>
          </cell>
          <cell r="W569">
            <v>870.61374999999998</v>
          </cell>
          <cell r="X569">
            <v>5</v>
          </cell>
          <cell r="Y569">
            <v>844.77666699999997</v>
          </cell>
          <cell r="Z569">
            <v>2</v>
          </cell>
          <cell r="AA569">
            <v>809.73571400000003</v>
          </cell>
          <cell r="AB569">
            <v>3</v>
          </cell>
          <cell r="AC569">
            <v>1148.3800000000001</v>
          </cell>
          <cell r="AD569">
            <v>4</v>
          </cell>
          <cell r="AE569">
            <v>999.58699999999999</v>
          </cell>
          <cell r="AF569">
            <v>8</v>
          </cell>
          <cell r="AG569">
            <v>1094.6833329999999</v>
          </cell>
          <cell r="AH569">
            <v>5</v>
          </cell>
        </row>
        <row r="570">
          <cell r="B570" t="str">
            <v>682.214.201</v>
          </cell>
          <cell r="C570" t="str">
            <v>682.214.201</v>
          </cell>
          <cell r="D570">
            <v>6</v>
          </cell>
          <cell r="E570" t="str">
            <v>Reinigung 4 1/2 Wohnung</v>
          </cell>
          <cell r="F570" t="str">
            <v>Reinigung 4 1/2 Wohnung</v>
          </cell>
          <cell r="G570" t="str">
            <v>Nettoyage 4  1/2 appartement</v>
          </cell>
          <cell r="H570" t="str">
            <v>Nettoyage 4  1/2 appartement</v>
          </cell>
          <cell r="I570" t="str">
            <v>Pulizia 4 1/2 appartamento</v>
          </cell>
          <cell r="J570" t="str">
            <v>Pulizia 4 1/2 appartamento</v>
          </cell>
          <cell r="K570" t="str">
            <v>Stk</v>
          </cell>
          <cell r="L570" t="str">
            <v>pce</v>
          </cell>
          <cell r="M570" t="str">
            <v>pz</v>
          </cell>
          <cell r="N570" t="e">
            <v>#N/A</v>
          </cell>
          <cell r="O570">
            <v>953.47380799999996</v>
          </cell>
          <cell r="P570">
            <v>39</v>
          </cell>
          <cell r="Q570">
            <v>1063.81699</v>
          </cell>
          <cell r="R570">
            <v>13</v>
          </cell>
          <cell r="S570">
            <v>1031.893333</v>
          </cell>
          <cell r="T570">
            <v>9</v>
          </cell>
          <cell r="U570">
            <v>941.97857099999999</v>
          </cell>
          <cell r="V570">
            <v>3</v>
          </cell>
          <cell r="W570">
            <v>870.61374999999998</v>
          </cell>
          <cell r="X570">
            <v>5</v>
          </cell>
          <cell r="Y570">
            <v>844.77666699999997</v>
          </cell>
          <cell r="Z570">
            <v>2</v>
          </cell>
          <cell r="AA570">
            <v>809.73571400000003</v>
          </cell>
          <cell r="AB570">
            <v>3</v>
          </cell>
          <cell r="AC570">
            <v>1148.3800000000001</v>
          </cell>
          <cell r="AD570">
            <v>4</v>
          </cell>
          <cell r="AE570">
            <v>999.58699999999999</v>
          </cell>
          <cell r="AF570">
            <v>8</v>
          </cell>
          <cell r="AG570">
            <v>1094.6833329999999</v>
          </cell>
          <cell r="AH570">
            <v>5</v>
          </cell>
        </row>
        <row r="571">
          <cell r="B571">
            <v>742</v>
          </cell>
          <cell r="C571" t="str">
            <v>742</v>
          </cell>
          <cell r="D571">
            <v>4</v>
          </cell>
          <cell r="E571" t="str">
            <v>Aufzüge</v>
          </cell>
          <cell r="F571" t="str">
            <v>Aufzüge</v>
          </cell>
          <cell r="G571" t="str">
            <v>Ascenseurs</v>
          </cell>
          <cell r="H571" t="str">
            <v>Ascenseurs</v>
          </cell>
          <cell r="I571" t="str">
            <v>Ascensori</v>
          </cell>
          <cell r="J571" t="str">
            <v>Ascensori</v>
          </cell>
          <cell r="K571"/>
          <cell r="L571"/>
          <cell r="M571"/>
          <cell r="N571"/>
          <cell r="O571">
            <v>31374.906159999999</v>
          </cell>
          <cell r="P571">
            <v>8</v>
          </cell>
          <cell r="Q571">
            <v>30716.361509999999</v>
          </cell>
          <cell r="R571">
            <v>0</v>
          </cell>
          <cell r="S571">
            <v>33516.424290000003</v>
          </cell>
          <cell r="T571">
            <v>2</v>
          </cell>
          <cell r="U571">
            <v>30682.98833</v>
          </cell>
          <cell r="V571">
            <v>0</v>
          </cell>
          <cell r="W571">
            <v>30682.98833</v>
          </cell>
          <cell r="X571">
            <v>3</v>
          </cell>
          <cell r="Y571">
            <v>30682.98833</v>
          </cell>
          <cell r="Z571">
            <v>1</v>
          </cell>
          <cell r="AA571">
            <v>32410.704290000001</v>
          </cell>
          <cell r="AB571">
            <v>2</v>
          </cell>
          <cell r="AC571">
            <v>29433.51</v>
          </cell>
          <cell r="AD571">
            <v>0</v>
          </cell>
          <cell r="AE571">
            <v>30785.808000000001</v>
          </cell>
          <cell r="AF571">
            <v>0</v>
          </cell>
          <cell r="AG571">
            <v>30682.98833</v>
          </cell>
          <cell r="AH571">
            <v>0</v>
          </cell>
        </row>
        <row r="572">
          <cell r="B572" t="str">
            <v>742.911.002</v>
          </cell>
          <cell r="C572" t="str">
            <v>742.911.002</v>
          </cell>
          <cell r="D572">
            <v>6</v>
          </cell>
          <cell r="E572" t="str">
            <v>Aufzugsanlage komplett</v>
          </cell>
          <cell r="F572" t="str">
            <v>Aufzugsanlage komplett</v>
          </cell>
          <cell r="G572" t="str">
            <v>Installation complète dascenseur</v>
          </cell>
          <cell r="H572" t="str">
            <v>Installation complète dascenseur</v>
          </cell>
          <cell r="I572" t="str">
            <v>Installazione completa di  ascensore</v>
          </cell>
          <cell r="J572" t="str">
            <v>Installazione completa di  ascensore</v>
          </cell>
          <cell r="K572" t="str">
            <v>Stk</v>
          </cell>
          <cell r="L572" t="str">
            <v>pce</v>
          </cell>
          <cell r="M572" t="str">
            <v>pz</v>
          </cell>
          <cell r="N572" t="e">
            <v>#N/A</v>
          </cell>
          <cell r="O572">
            <v>31374.906159999999</v>
          </cell>
          <cell r="P572">
            <v>8</v>
          </cell>
          <cell r="Q572">
            <v>30716.361509999999</v>
          </cell>
          <cell r="R572">
            <v>0</v>
          </cell>
          <cell r="S572">
            <v>33516.424290000003</v>
          </cell>
          <cell r="T572">
            <v>2</v>
          </cell>
          <cell r="U572">
            <v>30682.98833</v>
          </cell>
          <cell r="V572">
            <v>0</v>
          </cell>
          <cell r="W572">
            <v>30682.98833</v>
          </cell>
          <cell r="X572">
            <v>3</v>
          </cell>
          <cell r="Y572">
            <v>30682.98833</v>
          </cell>
          <cell r="Z572">
            <v>1</v>
          </cell>
          <cell r="AA572">
            <v>32410.704290000001</v>
          </cell>
          <cell r="AB572">
            <v>2</v>
          </cell>
          <cell r="AC572">
            <v>29433.51</v>
          </cell>
          <cell r="AD572">
            <v>0</v>
          </cell>
          <cell r="AE572">
            <v>30785.808000000001</v>
          </cell>
          <cell r="AF572">
            <v>0</v>
          </cell>
          <cell r="AG572">
            <v>30682.98833</v>
          </cell>
          <cell r="AH572">
            <v>0</v>
          </cell>
        </row>
        <row r="573">
          <cell r="B573" t="str">
            <v>333.n</v>
          </cell>
          <cell r="C573" t="str">
            <v>333.n</v>
          </cell>
          <cell r="D573">
            <v>4</v>
          </cell>
          <cell r="E573" t="str">
            <v>Zimmerarbeiten: Verkleidungen</v>
          </cell>
          <cell r="F573" t="str">
            <v>Zimmerarbeiten: Verkleidungen</v>
          </cell>
          <cell r="G573" t="str">
            <v>Charpenterie: revêtement</v>
          </cell>
          <cell r="H573" t="str">
            <v>Charpenterie: revêtement</v>
          </cell>
          <cell r="I573" t="str">
            <v>Carpenteria: Rivestimenti</v>
          </cell>
          <cell r="J573" t="str">
            <v>Carpenteria: Rivestimenti</v>
          </cell>
          <cell r="K573"/>
          <cell r="L573"/>
          <cell r="M573"/>
          <cell r="N573"/>
          <cell r="O573">
            <v>35.519449999999999</v>
          </cell>
          <cell r="P573">
            <v>53</v>
          </cell>
          <cell r="Q573">
            <v>39.187350000000002</v>
          </cell>
          <cell r="R573">
            <v>3</v>
          </cell>
          <cell r="S573">
            <v>36.270800000000001</v>
          </cell>
          <cell r="T573">
            <v>16</v>
          </cell>
          <cell r="U573">
            <v>33.331612999999997</v>
          </cell>
          <cell r="V573">
            <v>6</v>
          </cell>
          <cell r="W573">
            <v>33.602418999999998</v>
          </cell>
          <cell r="X573">
            <v>5</v>
          </cell>
          <cell r="Y573">
            <v>35.842143</v>
          </cell>
          <cell r="Z573">
            <v>8</v>
          </cell>
          <cell r="AA573">
            <v>31.953855000000001</v>
          </cell>
          <cell r="AB573">
            <v>11</v>
          </cell>
          <cell r="AC573">
            <v>36.926250000000003</v>
          </cell>
          <cell r="AD573">
            <v>4</v>
          </cell>
          <cell r="AE573">
            <v>44.525143</v>
          </cell>
          <cell r="AF573">
            <v>3</v>
          </cell>
          <cell r="AG573">
            <v>36.622222000000001</v>
          </cell>
          <cell r="AH573">
            <v>0</v>
          </cell>
        </row>
        <row r="574">
          <cell r="B574" t="str">
            <v>333.211.132</v>
          </cell>
          <cell r="C574" t="str">
            <v>333.211.132</v>
          </cell>
          <cell r="D574">
            <v>6</v>
          </cell>
          <cell r="E574" t="str">
            <v>Lattungen Fichte/Tanne mm 45 x 50</v>
          </cell>
          <cell r="F574" t="str">
            <v>Lattungen Fichte/Tanne mm 45 x 50</v>
          </cell>
          <cell r="G574" t="str">
            <v>Lambourdes, épicéa/sapin. Section env. mm 45 x 50</v>
          </cell>
          <cell r="H574" t="str">
            <v>Lambourdes, épicéa/sapin. Section env. mm 45 x 50</v>
          </cell>
          <cell r="I574" t="str">
            <v>Listonature abete, mm 45 x 50</v>
          </cell>
          <cell r="J574" t="str">
            <v>Listonature abete, mm 45 x 50</v>
          </cell>
          <cell r="K574" t="str">
            <v>m2</v>
          </cell>
          <cell r="L574" t="str">
            <v>m2</v>
          </cell>
          <cell r="M574" t="str">
            <v>m2</v>
          </cell>
          <cell r="N574" t="e">
            <v>#N/A</v>
          </cell>
          <cell r="O574">
            <v>10.419343</v>
          </cell>
          <cell r="P574">
            <v>52</v>
          </cell>
          <cell r="Q574">
            <v>9.6309900000000006</v>
          </cell>
          <cell r="R574">
            <v>3</v>
          </cell>
          <cell r="S574">
            <v>10.845000000000001</v>
          </cell>
          <cell r="T574">
            <v>16</v>
          </cell>
          <cell r="U574">
            <v>9.2933330000000005</v>
          </cell>
          <cell r="V574">
            <v>6</v>
          </cell>
          <cell r="W574">
            <v>9.4275000000000002</v>
          </cell>
          <cell r="X574">
            <v>4</v>
          </cell>
          <cell r="Y574">
            <v>12.097</v>
          </cell>
          <cell r="Z574">
            <v>8</v>
          </cell>
          <cell r="AA574">
            <v>11.089167</v>
          </cell>
          <cell r="AB574">
            <v>11</v>
          </cell>
          <cell r="AC574">
            <v>11.811667</v>
          </cell>
          <cell r="AD574">
            <v>4</v>
          </cell>
          <cell r="AE574">
            <v>10.891999999999999</v>
          </cell>
          <cell r="AF574">
            <v>3</v>
          </cell>
          <cell r="AG574">
            <v>9.0250000000000004</v>
          </cell>
          <cell r="AH574">
            <v>0</v>
          </cell>
        </row>
        <row r="575">
          <cell r="B575" t="str">
            <v>333.221.111.n</v>
          </cell>
          <cell r="C575" t="str">
            <v>333.221.111.n</v>
          </cell>
          <cell r="D575">
            <v>6</v>
          </cell>
          <cell r="E575" t="str">
            <v>Verlegeunterlage aus Brettern mit Nut und Kamm mm 20 gehobel</v>
          </cell>
          <cell r="F575" t="str">
            <v>Verlegeunterlage aus Brettern mit Nut und Kamm mm 20 gehobel</v>
          </cell>
          <cell r="G575" t="str">
            <v xml:space="preserve"> Couche de support en lames rainées-crêtées, Classe daspect N1, 20 mm épaisseur</v>
          </cell>
          <cell r="H575" t="str">
            <v xml:space="preserve"> Couche de support en lames rainées-crêtées, Classe daspect N1, 20 mm épaisseur</v>
          </cell>
          <cell r="I575" t="str">
            <v>Piano dappoggio in perline, abete, piallato, d mm 20 ca</v>
          </cell>
          <cell r="J575" t="str">
            <v>Piano dappoggio in perline, abete, piallato, d mm 20 ca</v>
          </cell>
          <cell r="K575" t="str">
            <v>m2</v>
          </cell>
          <cell r="L575" t="str">
            <v>m2</v>
          </cell>
          <cell r="M575" t="str">
            <v>m2</v>
          </cell>
          <cell r="N575" t="e">
            <v>#N/A</v>
          </cell>
          <cell r="O575">
            <v>39.704473</v>
          </cell>
          <cell r="P575">
            <v>52</v>
          </cell>
          <cell r="Q575">
            <v>45.603821000000003</v>
          </cell>
          <cell r="R575">
            <v>3</v>
          </cell>
          <cell r="S575">
            <v>39.543332999999997</v>
          </cell>
          <cell r="T575">
            <v>16</v>
          </cell>
          <cell r="U575">
            <v>39.158889000000002</v>
          </cell>
          <cell r="V575">
            <v>6</v>
          </cell>
          <cell r="W575">
            <v>38.284444000000001</v>
          </cell>
          <cell r="X575">
            <v>5</v>
          </cell>
          <cell r="Y575">
            <v>36.085999999999999</v>
          </cell>
          <cell r="Z575">
            <v>8</v>
          </cell>
          <cell r="AA575">
            <v>35.413333000000002</v>
          </cell>
          <cell r="AB575">
            <v>11</v>
          </cell>
          <cell r="AC575">
            <v>43.636000000000003</v>
          </cell>
          <cell r="AD575">
            <v>3</v>
          </cell>
          <cell r="AE575">
            <v>58.066000000000003</v>
          </cell>
          <cell r="AF575">
            <v>3</v>
          </cell>
          <cell r="AG575">
            <v>39.615000000000002</v>
          </cell>
          <cell r="AH575">
            <v>0</v>
          </cell>
        </row>
        <row r="576">
          <cell r="B576" t="str">
            <v>333.312.111</v>
          </cell>
          <cell r="C576" t="str">
            <v>333.312.111</v>
          </cell>
          <cell r="D576">
            <v>6</v>
          </cell>
          <cell r="E576" t="str">
            <v>Fassadenbekleidung aus besäumten Brettern d mm 20</v>
          </cell>
          <cell r="F576" t="str">
            <v>Fassadenbekleidung aus besäumten Brettern d mm 20</v>
          </cell>
          <cell r="G576" t="str">
            <v>Bardage en planches délignées, Epicéa/sapin, épaisseur 20 mm</v>
          </cell>
          <cell r="H576" t="str">
            <v>Bardage en planches délignées, Epicéa/sapin, épaisseur 20 mm</v>
          </cell>
          <cell r="I576" t="str">
            <v>Rivestimento di facciate con tavole refilate, d mm 20 ca</v>
          </cell>
          <cell r="J576" t="str">
            <v>Rivestimento di facciate con tavole refilate, d mm 20 ca</v>
          </cell>
          <cell r="K576" t="str">
            <v>m2</v>
          </cell>
          <cell r="L576" t="str">
            <v>m2</v>
          </cell>
          <cell r="M576" t="str">
            <v>m2</v>
          </cell>
          <cell r="N576" t="e">
            <v>#N/A</v>
          </cell>
          <cell r="O576">
            <v>73.864807999999996</v>
          </cell>
          <cell r="P576">
            <v>51</v>
          </cell>
          <cell r="Q576">
            <v>81.237289000000004</v>
          </cell>
          <cell r="R576">
            <v>3</v>
          </cell>
          <cell r="S576">
            <v>73.899444000000003</v>
          </cell>
          <cell r="T576">
            <v>16</v>
          </cell>
          <cell r="U576">
            <v>72.09</v>
          </cell>
          <cell r="V576">
            <v>6</v>
          </cell>
          <cell r="W576">
            <v>70.824444</v>
          </cell>
          <cell r="X576">
            <v>5</v>
          </cell>
          <cell r="Y576">
            <v>73.254999999999995</v>
          </cell>
          <cell r="Z576">
            <v>8</v>
          </cell>
          <cell r="AA576">
            <v>68.891818000000001</v>
          </cell>
          <cell r="AB576">
            <v>10</v>
          </cell>
          <cell r="AC576">
            <v>72.664000000000001</v>
          </cell>
          <cell r="AD576">
            <v>3</v>
          </cell>
          <cell r="AE576">
            <v>96.724000000000004</v>
          </cell>
          <cell r="AF576">
            <v>3</v>
          </cell>
          <cell r="AG576">
            <v>73.795000000000002</v>
          </cell>
          <cell r="AH576">
            <v>0</v>
          </cell>
        </row>
        <row r="577">
          <cell r="B577" t="str">
            <v>333.521.116</v>
          </cell>
          <cell r="C577" t="str">
            <v>333.521.116</v>
          </cell>
          <cell r="D577">
            <v>6</v>
          </cell>
          <cell r="E577" t="str">
            <v>Mineralwollplatten d mm 200</v>
          </cell>
          <cell r="F577" t="str">
            <v>Mineralwollplatten d mm 200</v>
          </cell>
          <cell r="G577" t="str">
            <v>Panneaux de laine minérale, Epaisseur de panneau mm 200</v>
          </cell>
          <cell r="H577" t="str">
            <v>Panneaux de laine minérale, Epaisseur de panneau mm 200</v>
          </cell>
          <cell r="I577" t="str">
            <v>Pannelli di lana minerale, autobloccanti, d mm 200</v>
          </cell>
          <cell r="J577" t="str">
            <v>Pannelli di lana minerale, autobloccanti, d mm 200</v>
          </cell>
          <cell r="K577" t="str">
            <v>m2</v>
          </cell>
          <cell r="L577" t="str">
            <v>m2</v>
          </cell>
          <cell r="M577" t="str">
            <v>m2</v>
          </cell>
          <cell r="N577" t="e">
            <v>#N/A</v>
          </cell>
          <cell r="O577">
            <v>28.650836999999999</v>
          </cell>
          <cell r="P577">
            <v>53</v>
          </cell>
          <cell r="Q577">
            <v>30.834617000000001</v>
          </cell>
          <cell r="R577">
            <v>3</v>
          </cell>
          <cell r="S577">
            <v>29.317778000000001</v>
          </cell>
          <cell r="T577">
            <v>16</v>
          </cell>
          <cell r="U577">
            <v>27.702221999999999</v>
          </cell>
          <cell r="V577">
            <v>6</v>
          </cell>
          <cell r="W577">
            <v>26.472221999999999</v>
          </cell>
          <cell r="X577">
            <v>5</v>
          </cell>
          <cell r="Y577">
            <v>28.942</v>
          </cell>
          <cell r="Z577">
            <v>8</v>
          </cell>
          <cell r="AA577">
            <v>26.787500000000001</v>
          </cell>
          <cell r="AB577">
            <v>11</v>
          </cell>
          <cell r="AC577">
            <v>30.683333000000001</v>
          </cell>
          <cell r="AD577">
            <v>4</v>
          </cell>
          <cell r="AE577">
            <v>36.753999999999998</v>
          </cell>
          <cell r="AF577">
            <v>3</v>
          </cell>
          <cell r="AG577">
            <v>27.99</v>
          </cell>
          <cell r="AH577">
            <v>0</v>
          </cell>
        </row>
        <row r="578">
          <cell r="B578" t="str">
            <v>333.552.132</v>
          </cell>
          <cell r="C578" t="str">
            <v>333.552.132</v>
          </cell>
          <cell r="D578">
            <v>6</v>
          </cell>
          <cell r="E578" t="str">
            <v>Winddichtung luftdicht verkleben</v>
          </cell>
          <cell r="F578" t="str">
            <v>Winddichtung luftdicht verkleben</v>
          </cell>
          <cell r="G578" t="str">
            <v xml:space="preserve"> Etanchéité à lair. Lés de fibres de polyéthylène</v>
          </cell>
          <cell r="H578" t="str">
            <v xml:space="preserve"> Etanchéité à lair. Lés de fibres de polyéthylène</v>
          </cell>
          <cell r="I578" t="str">
            <v>Strati ermetici allaria, incollaggio dei giunti</v>
          </cell>
          <cell r="J578" t="str">
            <v>Strati ermetici allaria, incollaggio dei giunti</v>
          </cell>
          <cell r="K578" t="str">
            <v>m2</v>
          </cell>
          <cell r="L578" t="str">
            <v>m2</v>
          </cell>
          <cell r="M578" t="str">
            <v>m2</v>
          </cell>
          <cell r="N578" t="e">
            <v>#N/A</v>
          </cell>
          <cell r="O578">
            <v>11.829573999999999</v>
          </cell>
          <cell r="P578">
            <v>53</v>
          </cell>
          <cell r="Q578">
            <v>11.301016000000001</v>
          </cell>
          <cell r="R578">
            <v>3</v>
          </cell>
          <cell r="S578">
            <v>12.363333000000001</v>
          </cell>
          <cell r="T578">
            <v>16</v>
          </cell>
          <cell r="U578">
            <v>11.622222000000001</v>
          </cell>
          <cell r="V578">
            <v>6</v>
          </cell>
          <cell r="W578">
            <v>12.056666999999999</v>
          </cell>
          <cell r="X578">
            <v>5</v>
          </cell>
          <cell r="Y578">
            <v>11.856</v>
          </cell>
          <cell r="Z578">
            <v>8</v>
          </cell>
          <cell r="AA578">
            <v>11.251666999999999</v>
          </cell>
          <cell r="AB578">
            <v>11</v>
          </cell>
          <cell r="AC578">
            <v>12.393333</v>
          </cell>
          <cell r="AD578">
            <v>4</v>
          </cell>
          <cell r="AE578">
            <v>12.38</v>
          </cell>
          <cell r="AF578">
            <v>3</v>
          </cell>
          <cell r="AG578">
            <v>10.782500000000001</v>
          </cell>
          <cell r="AH578">
            <v>0</v>
          </cell>
        </row>
        <row r="579">
          <cell r="B579" t="str">
            <v>333.612.111</v>
          </cell>
          <cell r="C579" t="str">
            <v>333.612.111</v>
          </cell>
          <cell r="D579">
            <v>6</v>
          </cell>
          <cell r="E579" t="str">
            <v>Unterkonstruktion Latten mm 25 x 50</v>
          </cell>
          <cell r="F579" t="str">
            <v>Unterkonstruktion Latten mm 25 x 50</v>
          </cell>
          <cell r="G579" t="str">
            <v>Lattages. Section env. mm 25 x 50</v>
          </cell>
          <cell r="H579" t="str">
            <v>Lattages. Section env. mm 25 x 50</v>
          </cell>
          <cell r="I579" t="str">
            <v>Sottostrutture, listonature, mm 25 x 50</v>
          </cell>
          <cell r="J579" t="str">
            <v>Sottostrutture, listonature, mm 25 x 50</v>
          </cell>
          <cell r="K579" t="str">
            <v>m2</v>
          </cell>
          <cell r="L579" t="str">
            <v>m2</v>
          </cell>
          <cell r="M579" t="str">
            <v>m2</v>
          </cell>
          <cell r="N579" t="e">
            <v>#N/A</v>
          </cell>
          <cell r="O579">
            <v>14.157826</v>
          </cell>
          <cell r="P579">
            <v>52</v>
          </cell>
          <cell r="Q579">
            <v>13.647297</v>
          </cell>
          <cell r="R579">
            <v>3</v>
          </cell>
          <cell r="S579">
            <v>15.532353000000001</v>
          </cell>
          <cell r="T579">
            <v>15</v>
          </cell>
          <cell r="U579">
            <v>14.463333</v>
          </cell>
          <cell r="V579">
            <v>6</v>
          </cell>
          <cell r="W579">
            <v>12.701110999999999</v>
          </cell>
          <cell r="X579">
            <v>5</v>
          </cell>
          <cell r="Y579">
            <v>15.215999999999999</v>
          </cell>
          <cell r="Z579">
            <v>8</v>
          </cell>
          <cell r="AA579">
            <v>14.2875</v>
          </cell>
          <cell r="AB579">
            <v>11</v>
          </cell>
          <cell r="AC579">
            <v>11.571667</v>
          </cell>
          <cell r="AD579">
            <v>4</v>
          </cell>
          <cell r="AE579">
            <v>13.17</v>
          </cell>
          <cell r="AF579">
            <v>3</v>
          </cell>
          <cell r="AG579">
            <v>13.876666999999999</v>
          </cell>
          <cell r="AH579">
            <v>0</v>
          </cell>
        </row>
        <row r="580">
          <cell r="B580" t="str">
            <v>333.712.111</v>
          </cell>
          <cell r="C580" t="str">
            <v>333.712.111</v>
          </cell>
          <cell r="D580">
            <v>6</v>
          </cell>
          <cell r="E580" t="str">
            <v>Wandbekleidung aus Täfer Nut und Kamm d mm 14</v>
          </cell>
          <cell r="F580" t="str">
            <v>Wandbekleidung aus Täfer Nut und Kamm d mm 14</v>
          </cell>
          <cell r="G580" t="str">
            <v>Lambrissage en lames rainées-crêtées. Epaisseur 14 mm</v>
          </cell>
          <cell r="H580" t="str">
            <v>Lambrissage en lames rainées-crêtées. Epaisseur 14 mm</v>
          </cell>
          <cell r="I580" t="str">
            <v>Rivestimento interno con perline, per pareti, d mm 14 ca</v>
          </cell>
          <cell r="J580" t="str">
            <v>Rivestimento interno con perline, per pareti, d mm 14 ca</v>
          </cell>
          <cell r="K580" t="str">
            <v>m2</v>
          </cell>
          <cell r="L580" t="str">
            <v>m2</v>
          </cell>
          <cell r="M580" t="str">
            <v>m2</v>
          </cell>
          <cell r="N580" t="e">
            <v>#N/A</v>
          </cell>
          <cell r="O580">
            <v>69.607011</v>
          </cell>
          <cell r="P580">
            <v>52</v>
          </cell>
          <cell r="Q580">
            <v>78.215719000000007</v>
          </cell>
          <cell r="R580">
            <v>3</v>
          </cell>
          <cell r="S580">
            <v>71.242221999999998</v>
          </cell>
          <cell r="T580">
            <v>16</v>
          </cell>
          <cell r="U580">
            <v>62.198749999999997</v>
          </cell>
          <cell r="V580">
            <v>5</v>
          </cell>
          <cell r="W580">
            <v>62.764443999999997</v>
          </cell>
          <cell r="X580">
            <v>5</v>
          </cell>
          <cell r="Y580">
            <v>73.442999999999998</v>
          </cell>
          <cell r="Z580">
            <v>8</v>
          </cell>
          <cell r="AA580">
            <v>59.034166999999997</v>
          </cell>
          <cell r="AB580">
            <v>11</v>
          </cell>
          <cell r="AC580">
            <v>82.798333</v>
          </cell>
          <cell r="AD580">
            <v>4</v>
          </cell>
          <cell r="AE580">
            <v>83.69</v>
          </cell>
          <cell r="AF580">
            <v>3</v>
          </cell>
          <cell r="AG580">
            <v>75.584999999999994</v>
          </cell>
          <cell r="AH580">
            <v>0</v>
          </cell>
        </row>
        <row r="581">
          <cell r="B581">
            <v>835.1</v>
          </cell>
          <cell r="C581" t="str">
            <v>835.1</v>
          </cell>
          <cell r="D581">
            <v>4</v>
          </cell>
          <cell r="E581" t="str">
            <v>Versicherungsprämien NB</v>
          </cell>
          <cell r="F581" t="str">
            <v>Versicherungsprämien NB</v>
          </cell>
          <cell r="G581" t="str">
            <v>Primes dassurance nouvelle construction</v>
          </cell>
          <cell r="H581" t="str">
            <v>Primes dassurance nouvelle construction</v>
          </cell>
          <cell r="I581" t="str">
            <v>Premi di assicurazione nuova costruzione</v>
          </cell>
          <cell r="J581" t="str">
            <v>Premi di assicurazione nuova costruzione</v>
          </cell>
          <cell r="K581"/>
          <cell r="L581"/>
          <cell r="M581"/>
          <cell r="N581"/>
          <cell r="O581">
            <v>8777.9249999999993</v>
          </cell>
          <cell r="P581">
            <v>8</v>
          </cell>
          <cell r="Q581">
            <v>8777.9249999999993</v>
          </cell>
          <cell r="R581">
            <v>2</v>
          </cell>
          <cell r="S581">
            <v>8777.9249999999993</v>
          </cell>
          <cell r="T581">
            <v>1</v>
          </cell>
          <cell r="U581">
            <v>8777.9249999999993</v>
          </cell>
          <cell r="V581">
            <v>1</v>
          </cell>
          <cell r="W581">
            <v>8777.9249999999993</v>
          </cell>
          <cell r="X581">
            <v>3</v>
          </cell>
          <cell r="Y581">
            <v>8777.9249999999993</v>
          </cell>
          <cell r="Z581">
            <v>1</v>
          </cell>
          <cell r="AA581">
            <v>8777.9249999999993</v>
          </cell>
          <cell r="AB581">
            <v>0</v>
          </cell>
          <cell r="AC581">
            <v>8777.9249999999993</v>
          </cell>
          <cell r="AD581">
            <v>0</v>
          </cell>
          <cell r="AE581">
            <v>8777.9249999999993</v>
          </cell>
          <cell r="AF581">
            <v>0</v>
          </cell>
          <cell r="AG581">
            <v>8777.9249999999993</v>
          </cell>
          <cell r="AH581">
            <v>2</v>
          </cell>
        </row>
        <row r="582">
          <cell r="B582" t="str">
            <v>835.101.001</v>
          </cell>
          <cell r="C582" t="str">
            <v>835.101.001</v>
          </cell>
          <cell r="D582">
            <v>6</v>
          </cell>
          <cell r="E582" t="str">
            <v>Prämien Neubau</v>
          </cell>
          <cell r="F582" t="str">
            <v>Prämien Neubau</v>
          </cell>
          <cell r="G582" t="str">
            <v>Primes nouvelle construction</v>
          </cell>
          <cell r="H582" t="str">
            <v>Primes nouvelle construction</v>
          </cell>
          <cell r="I582" t="str">
            <v>Premi nuova costruzione</v>
          </cell>
          <cell r="J582" t="str">
            <v>Premi nuova costruzione</v>
          </cell>
          <cell r="K582" t="str">
            <v>gl</v>
          </cell>
          <cell r="L582" t="str">
            <v>gl</v>
          </cell>
          <cell r="M582" t="str">
            <v>gl</v>
          </cell>
          <cell r="N582" t="e">
            <v>#N/A</v>
          </cell>
          <cell r="O582">
            <v>8777.9249999999993</v>
          </cell>
          <cell r="P582">
            <v>8</v>
          </cell>
          <cell r="Q582">
            <v>8777.9249999999993</v>
          </cell>
          <cell r="R582">
            <v>2</v>
          </cell>
          <cell r="S582">
            <v>8777.9249999999993</v>
          </cell>
          <cell r="T582">
            <v>1</v>
          </cell>
          <cell r="U582">
            <v>8777.9249999999993</v>
          </cell>
          <cell r="V582">
            <v>1</v>
          </cell>
          <cell r="W582">
            <v>8777.9249999999993</v>
          </cell>
          <cell r="X582">
            <v>3</v>
          </cell>
          <cell r="Y582">
            <v>8777.9249999999993</v>
          </cell>
          <cell r="Z582">
            <v>1</v>
          </cell>
          <cell r="AA582">
            <v>8777.9249999999993</v>
          </cell>
          <cell r="AB582">
            <v>0</v>
          </cell>
          <cell r="AC582">
            <v>8777.9249999999993</v>
          </cell>
          <cell r="AD582">
            <v>0</v>
          </cell>
          <cell r="AE582">
            <v>8777.9249999999993</v>
          </cell>
          <cell r="AF582">
            <v>0</v>
          </cell>
          <cell r="AG582">
            <v>8777.9249999999993</v>
          </cell>
          <cell r="AH582">
            <v>2</v>
          </cell>
        </row>
        <row r="583">
          <cell r="B583">
            <v>835.2</v>
          </cell>
          <cell r="C583" t="str">
            <v>835.2</v>
          </cell>
          <cell r="D583">
            <v>4</v>
          </cell>
          <cell r="E583" t="str">
            <v>Versicherungsprämien Reno</v>
          </cell>
          <cell r="F583" t="str">
            <v>Versicherungsprämien Reno</v>
          </cell>
          <cell r="G583" t="str">
            <v>Primes dassurance rénovation</v>
          </cell>
          <cell r="H583" t="str">
            <v>Primes dassurance rénovation</v>
          </cell>
          <cell r="I583" t="str">
            <v>Premi di assicurazione rinnovo</v>
          </cell>
          <cell r="J583" t="str">
            <v>Premi di assicurazione rinnovo</v>
          </cell>
          <cell r="K583"/>
          <cell r="L583"/>
          <cell r="M583"/>
          <cell r="N583"/>
          <cell r="O583">
            <v>2549.35</v>
          </cell>
          <cell r="P583">
            <v>8</v>
          </cell>
          <cell r="Q583">
            <v>2549.35</v>
          </cell>
          <cell r="R583">
            <v>2</v>
          </cell>
          <cell r="S583">
            <v>2549.35</v>
          </cell>
          <cell r="T583">
            <v>1</v>
          </cell>
          <cell r="U583">
            <v>2549.35</v>
          </cell>
          <cell r="V583">
            <v>1</v>
          </cell>
          <cell r="W583">
            <v>2549.35</v>
          </cell>
          <cell r="X583">
            <v>3</v>
          </cell>
          <cell r="Y583">
            <v>2549.35</v>
          </cell>
          <cell r="Z583">
            <v>1</v>
          </cell>
          <cell r="AA583">
            <v>2549.35</v>
          </cell>
          <cell r="AB583">
            <v>0</v>
          </cell>
          <cell r="AC583">
            <v>2549.35</v>
          </cell>
          <cell r="AD583">
            <v>0</v>
          </cell>
          <cell r="AE583">
            <v>2549.35</v>
          </cell>
          <cell r="AF583">
            <v>0</v>
          </cell>
          <cell r="AG583">
            <v>2549.35</v>
          </cell>
          <cell r="AH583">
            <v>2</v>
          </cell>
        </row>
        <row r="584">
          <cell r="B584" t="str">
            <v>835.201.001</v>
          </cell>
          <cell r="C584" t="str">
            <v>835.201.001</v>
          </cell>
          <cell r="D584">
            <v>6</v>
          </cell>
          <cell r="E584" t="str">
            <v>Prämien Renovation</v>
          </cell>
          <cell r="F584" t="str">
            <v>Prämien Renovation</v>
          </cell>
          <cell r="G584" t="str">
            <v>Primes rénovation</v>
          </cell>
          <cell r="H584" t="str">
            <v>Primes rénovation</v>
          </cell>
          <cell r="I584" t="str">
            <v>Premi rinnovo</v>
          </cell>
          <cell r="J584" t="str">
            <v>Premi rinnovo</v>
          </cell>
          <cell r="K584" t="str">
            <v>gl</v>
          </cell>
          <cell r="L584" t="str">
            <v>gl</v>
          </cell>
          <cell r="M584" t="str">
            <v>gl</v>
          </cell>
          <cell r="N584" t="e">
            <v>#N/A</v>
          </cell>
          <cell r="O584">
            <v>2549.35</v>
          </cell>
          <cell r="P584">
            <v>8</v>
          </cell>
          <cell r="Q584">
            <v>2549.35</v>
          </cell>
          <cell r="R584">
            <v>2</v>
          </cell>
          <cell r="S584">
            <v>2549.35</v>
          </cell>
          <cell r="T584">
            <v>1</v>
          </cell>
          <cell r="U584">
            <v>2549.35</v>
          </cell>
          <cell r="V584">
            <v>1</v>
          </cell>
          <cell r="W584">
            <v>2549.35</v>
          </cell>
          <cell r="X584">
            <v>3</v>
          </cell>
          <cell r="Y584">
            <v>2549.35</v>
          </cell>
          <cell r="Z584">
            <v>1</v>
          </cell>
          <cell r="AA584">
            <v>2549.35</v>
          </cell>
          <cell r="AB584">
            <v>0</v>
          </cell>
          <cell r="AC584">
            <v>2549.35</v>
          </cell>
          <cell r="AD584">
            <v>0</v>
          </cell>
          <cell r="AE584">
            <v>2549.35</v>
          </cell>
          <cell r="AF584">
            <v>0</v>
          </cell>
          <cell r="AG584">
            <v>2549.35</v>
          </cell>
          <cell r="AH584">
            <v>2</v>
          </cell>
        </row>
        <row r="585">
          <cell r="B585" t="str">
            <v>862.200.1</v>
          </cell>
          <cell r="C585" t="str">
            <v>862.200.1</v>
          </cell>
          <cell r="D585">
            <v>4</v>
          </cell>
          <cell r="E585" t="str">
            <v>Bankzins Wohnungsbau</v>
          </cell>
          <cell r="F585" t="str">
            <v>Bankzins Wohnungsbau</v>
          </cell>
          <cell r="G585" t="str">
            <v>Intérêt bancaire habitation</v>
          </cell>
          <cell r="H585" t="str">
            <v>Intérêt bancaire habitation</v>
          </cell>
          <cell r="I585" t="str">
            <v>Interesse bancario abitazioni</v>
          </cell>
          <cell r="J585" t="str">
            <v>Interesse bancario abitazioni</v>
          </cell>
          <cell r="K585"/>
          <cell r="L585"/>
          <cell r="M585"/>
          <cell r="N585"/>
          <cell r="O585">
            <v>2.9006590000000001</v>
          </cell>
          <cell r="P585">
            <v>28</v>
          </cell>
          <cell r="Q585">
            <v>3.0999949999999998</v>
          </cell>
          <cell r="R585">
            <v>4</v>
          </cell>
          <cell r="S585">
            <v>2.7114289999999999</v>
          </cell>
          <cell r="T585">
            <v>4</v>
          </cell>
          <cell r="U585">
            <v>2.641667</v>
          </cell>
          <cell r="V585">
            <v>3</v>
          </cell>
          <cell r="W585">
            <v>3.1175000000000002</v>
          </cell>
          <cell r="X585">
            <v>3</v>
          </cell>
          <cell r="Y585">
            <v>2.9777779999999998</v>
          </cell>
          <cell r="Z585">
            <v>7</v>
          </cell>
          <cell r="AA585">
            <v>2.733333</v>
          </cell>
          <cell r="AB585">
            <v>6</v>
          </cell>
          <cell r="AC585">
            <v>2.8725000000000001</v>
          </cell>
          <cell r="AD585">
            <v>1</v>
          </cell>
          <cell r="AE585">
            <v>3.0874999999999999</v>
          </cell>
          <cell r="AF585">
            <v>2</v>
          </cell>
          <cell r="AG585">
            <v>3.1059999999999999</v>
          </cell>
          <cell r="AH585">
            <v>2</v>
          </cell>
        </row>
        <row r="586">
          <cell r="B586" t="str">
            <v>862.200.100</v>
          </cell>
          <cell r="C586" t="str">
            <v>862.200.100</v>
          </cell>
          <cell r="D586">
            <v>6</v>
          </cell>
          <cell r="E586" t="str">
            <v>Zinssatz Wohnbau</v>
          </cell>
          <cell r="F586" t="str">
            <v>Zinssatz Wohnbau</v>
          </cell>
          <cell r="G586" t="str">
            <v>Intérêt habitation</v>
          </cell>
          <cell r="H586" t="str">
            <v>Intérêt habitation</v>
          </cell>
          <cell r="I586" t="str">
            <v>Interesse abitazione</v>
          </cell>
          <cell r="J586" t="str">
            <v>Interesse abitazione</v>
          </cell>
          <cell r="K586" t="str">
            <v>%</v>
          </cell>
          <cell r="L586" t="str">
            <v>%</v>
          </cell>
          <cell r="M586" t="str">
            <v>%</v>
          </cell>
          <cell r="N586" t="e">
            <v>#N/A</v>
          </cell>
          <cell r="O586">
            <v>2.9006590000000001</v>
          </cell>
          <cell r="P586">
            <v>28</v>
          </cell>
          <cell r="Q586">
            <v>3.0999949999999998</v>
          </cell>
          <cell r="R586">
            <v>4</v>
          </cell>
          <cell r="S586">
            <v>2.7114289999999999</v>
          </cell>
          <cell r="T586">
            <v>4</v>
          </cell>
          <cell r="U586">
            <v>2.641667</v>
          </cell>
          <cell r="V586">
            <v>3</v>
          </cell>
          <cell r="W586">
            <v>3.1175000000000002</v>
          </cell>
          <cell r="X586">
            <v>3</v>
          </cell>
          <cell r="Y586">
            <v>2.9777779999999998</v>
          </cell>
          <cell r="Z586">
            <v>7</v>
          </cell>
          <cell r="AA586">
            <v>2.733333</v>
          </cell>
          <cell r="AB586">
            <v>6</v>
          </cell>
          <cell r="AC586">
            <v>2.8725000000000001</v>
          </cell>
          <cell r="AD586">
            <v>1</v>
          </cell>
          <cell r="AE586">
            <v>3.0874999999999999</v>
          </cell>
          <cell r="AF586">
            <v>2</v>
          </cell>
          <cell r="AG586">
            <v>3.1059999999999999</v>
          </cell>
          <cell r="AH586">
            <v>2</v>
          </cell>
        </row>
        <row r="587">
          <cell r="B587" t="str">
            <v>862.200.2</v>
          </cell>
          <cell r="C587" t="str">
            <v>862.200.2</v>
          </cell>
          <cell r="D587">
            <v>4</v>
          </cell>
          <cell r="E587" t="str">
            <v>Bankzins Gewerbe</v>
          </cell>
          <cell r="F587" t="str">
            <v>Bankzins Gewerbe</v>
          </cell>
          <cell r="G587" t="str">
            <v>Intérêt bancaire bureaux</v>
          </cell>
          <cell r="H587" t="str">
            <v>Intérêt bancaire bureaux</v>
          </cell>
          <cell r="I587" t="str">
            <v>Interesse bancare uffici</v>
          </cell>
          <cell r="J587" t="str">
            <v>Interesse bancare uffici</v>
          </cell>
          <cell r="K587"/>
          <cell r="L587"/>
          <cell r="M587"/>
          <cell r="N587"/>
          <cell r="O587">
            <v>3.3661660000000002</v>
          </cell>
          <cell r="P587">
            <v>28</v>
          </cell>
          <cell r="Q587">
            <v>3.578325</v>
          </cell>
          <cell r="R587">
            <v>4</v>
          </cell>
          <cell r="S587">
            <v>3.411429</v>
          </cell>
          <cell r="T587">
            <v>4</v>
          </cell>
          <cell r="U587">
            <v>2.9583330000000001</v>
          </cell>
          <cell r="V587">
            <v>3</v>
          </cell>
          <cell r="W587">
            <v>3.48</v>
          </cell>
          <cell r="X587">
            <v>3</v>
          </cell>
          <cell r="Y587">
            <v>3.411111</v>
          </cell>
          <cell r="Z587">
            <v>7</v>
          </cell>
          <cell r="AA587">
            <v>3.1666669999999999</v>
          </cell>
          <cell r="AB587">
            <v>6</v>
          </cell>
          <cell r="AC587">
            <v>3.2374999999999998</v>
          </cell>
          <cell r="AD587">
            <v>1</v>
          </cell>
          <cell r="AE587">
            <v>3.4375</v>
          </cell>
          <cell r="AF587">
            <v>2</v>
          </cell>
          <cell r="AG587">
            <v>3.6459999999999999</v>
          </cell>
          <cell r="AH587">
            <v>2</v>
          </cell>
        </row>
        <row r="588">
          <cell r="B588" t="str">
            <v>862.200.200</v>
          </cell>
          <cell r="C588" t="str">
            <v>862.200.200</v>
          </cell>
          <cell r="D588">
            <v>6</v>
          </cell>
          <cell r="E588" t="str">
            <v>Zinssatz Gewerbe</v>
          </cell>
          <cell r="F588" t="str">
            <v>Zinssatz Gewerbe</v>
          </cell>
          <cell r="G588" t="str">
            <v>Intérêt bureaux</v>
          </cell>
          <cell r="H588" t="str">
            <v>Intérêt bureaux</v>
          </cell>
          <cell r="I588" t="str">
            <v>Interesse uffici</v>
          </cell>
          <cell r="J588" t="str">
            <v>Interesse uffici</v>
          </cell>
          <cell r="K588" t="str">
            <v>%</v>
          </cell>
          <cell r="L588" t="str">
            <v>%</v>
          </cell>
          <cell r="M588" t="str">
            <v>%</v>
          </cell>
          <cell r="N588" t="e">
            <v>#N/A</v>
          </cell>
          <cell r="O588">
            <v>3.3661660000000002</v>
          </cell>
          <cell r="P588">
            <v>28</v>
          </cell>
          <cell r="Q588">
            <v>3.578325</v>
          </cell>
          <cell r="R588">
            <v>4</v>
          </cell>
          <cell r="S588">
            <v>3.411429</v>
          </cell>
          <cell r="T588">
            <v>4</v>
          </cell>
          <cell r="U588">
            <v>2.9583330000000001</v>
          </cell>
          <cell r="V588">
            <v>3</v>
          </cell>
          <cell r="W588">
            <v>3.48</v>
          </cell>
          <cell r="X588">
            <v>3</v>
          </cell>
          <cell r="Y588">
            <v>3.411111</v>
          </cell>
          <cell r="Z588">
            <v>7</v>
          </cell>
          <cell r="AA588">
            <v>3.1666669999999999</v>
          </cell>
          <cell r="AB588">
            <v>6</v>
          </cell>
          <cell r="AC588">
            <v>3.2374999999999998</v>
          </cell>
          <cell r="AD588">
            <v>1</v>
          </cell>
          <cell r="AE588">
            <v>3.4375</v>
          </cell>
          <cell r="AF588">
            <v>2</v>
          </cell>
          <cell r="AG588">
            <v>3.6459999999999999</v>
          </cell>
          <cell r="AH588">
            <v>2</v>
          </cell>
        </row>
        <row r="589">
          <cell r="B589">
            <v>871</v>
          </cell>
          <cell r="C589" t="str">
            <v>871</v>
          </cell>
          <cell r="D589">
            <v>4</v>
          </cell>
          <cell r="E589" t="str">
            <v>Architekten Honorare</v>
          </cell>
          <cell r="F589" t="str">
            <v>Architekten Honorare</v>
          </cell>
          <cell r="G589" t="str">
            <v>Honoraires darchitecte</v>
          </cell>
          <cell r="H589" t="str">
            <v>Honoraires darchitecte</v>
          </cell>
          <cell r="I589" t="str">
            <v>Onorari darchitetto</v>
          </cell>
          <cell r="J589" t="str">
            <v>Onorari darchitetto</v>
          </cell>
          <cell r="K589"/>
          <cell r="L589"/>
          <cell r="M589"/>
          <cell r="N589"/>
          <cell r="O589">
            <v>258768.4841</v>
          </cell>
          <cell r="P589">
            <v>56</v>
          </cell>
          <cell r="Q589">
            <v>247276.36499999999</v>
          </cell>
          <cell r="R589">
            <v>15</v>
          </cell>
          <cell r="S589">
            <v>277719.09999999998</v>
          </cell>
          <cell r="T589">
            <v>6</v>
          </cell>
          <cell r="U589">
            <v>260569.36670000001</v>
          </cell>
          <cell r="V589">
            <v>7</v>
          </cell>
          <cell r="W589">
            <v>266198.12819999998</v>
          </cell>
          <cell r="X589">
            <v>6</v>
          </cell>
          <cell r="Y589">
            <v>245277.05559999999</v>
          </cell>
          <cell r="Z589">
            <v>6</v>
          </cell>
          <cell r="AA589">
            <v>262821.8628</v>
          </cell>
          <cell r="AB589">
            <v>9</v>
          </cell>
          <cell r="AC589">
            <v>225687.5</v>
          </cell>
          <cell r="AD589">
            <v>7</v>
          </cell>
          <cell r="AE589">
            <v>255905.875</v>
          </cell>
          <cell r="AF589">
            <v>8</v>
          </cell>
          <cell r="AG589">
            <v>243129.37040000001</v>
          </cell>
          <cell r="AH589">
            <v>7</v>
          </cell>
        </row>
        <row r="590">
          <cell r="B590" t="str">
            <v>871.100.3</v>
          </cell>
          <cell r="C590" t="str">
            <v>871.100.3</v>
          </cell>
          <cell r="D590">
            <v>6</v>
          </cell>
          <cell r="E590" t="str">
            <v>Projektierung</v>
          </cell>
          <cell r="F590" t="str">
            <v>Projektierung</v>
          </cell>
          <cell r="G590" t="str">
            <v>Projet</v>
          </cell>
          <cell r="H590" t="str">
            <v>Projet</v>
          </cell>
          <cell r="I590" t="str">
            <v>Proggettazione</v>
          </cell>
          <cell r="J590" t="str">
            <v>Proggettazione</v>
          </cell>
          <cell r="K590" t="str">
            <v>gl</v>
          </cell>
          <cell r="L590" t="str">
            <v>gl</v>
          </cell>
          <cell r="M590" t="str">
            <v>gl</v>
          </cell>
          <cell r="N590" t="e">
            <v>#N/A</v>
          </cell>
          <cell r="O590">
            <v>244099.18789999999</v>
          </cell>
          <cell r="P590">
            <v>56</v>
          </cell>
          <cell r="Q590">
            <v>235268.8303</v>
          </cell>
          <cell r="R590">
            <v>15</v>
          </cell>
          <cell r="S590">
            <v>269642.2</v>
          </cell>
          <cell r="T590">
            <v>6</v>
          </cell>
          <cell r="U590">
            <v>240178.8</v>
          </cell>
          <cell r="V590">
            <v>7</v>
          </cell>
          <cell r="W590">
            <v>245395.92310000001</v>
          </cell>
          <cell r="X590">
            <v>6</v>
          </cell>
          <cell r="Y590">
            <v>233705.3333</v>
          </cell>
          <cell r="Z590">
            <v>6</v>
          </cell>
          <cell r="AA590">
            <v>244303.2</v>
          </cell>
          <cell r="AB590">
            <v>9</v>
          </cell>
          <cell r="AC590">
            <v>208812.5</v>
          </cell>
          <cell r="AD590">
            <v>7</v>
          </cell>
          <cell r="AE590">
            <v>247680.625</v>
          </cell>
          <cell r="AF590">
            <v>8</v>
          </cell>
          <cell r="AG590">
            <v>229304.22219999999</v>
          </cell>
          <cell r="AH590">
            <v>7</v>
          </cell>
        </row>
        <row r="591">
          <cell r="B591" t="str">
            <v>871.100.4</v>
          </cell>
          <cell r="C591" t="str">
            <v>871.100.4</v>
          </cell>
          <cell r="D591">
            <v>6</v>
          </cell>
          <cell r="E591" t="str">
            <v>Ausschreibung</v>
          </cell>
          <cell r="F591" t="str">
            <v>Ausschreibung</v>
          </cell>
          <cell r="G591" t="str">
            <v>Mise en soumission</v>
          </cell>
          <cell r="H591" t="str">
            <v>Mise en soumission</v>
          </cell>
          <cell r="I591" t="str">
            <v>Appalti</v>
          </cell>
          <cell r="J591" t="str">
            <v>Appalti</v>
          </cell>
          <cell r="K591" t="str">
            <v>gl</v>
          </cell>
          <cell r="L591" t="str">
            <v>gl</v>
          </cell>
          <cell r="M591" t="str">
            <v>gl</v>
          </cell>
          <cell r="N591" t="e">
            <v>#N/A</v>
          </cell>
          <cell r="O591">
            <v>151177.89060000001</v>
          </cell>
          <cell r="P591">
            <v>56</v>
          </cell>
          <cell r="Q591">
            <v>140360.36660000001</v>
          </cell>
          <cell r="R591">
            <v>15</v>
          </cell>
          <cell r="S591">
            <v>150510.70000000001</v>
          </cell>
          <cell r="T591">
            <v>6</v>
          </cell>
          <cell r="U591">
            <v>162247.9</v>
          </cell>
          <cell r="V591">
            <v>7</v>
          </cell>
          <cell r="W591">
            <v>162781.1538</v>
          </cell>
          <cell r="X591">
            <v>6</v>
          </cell>
          <cell r="Y591">
            <v>138700.1667</v>
          </cell>
          <cell r="Z591">
            <v>6</v>
          </cell>
          <cell r="AA591">
            <v>159516.1</v>
          </cell>
          <cell r="AB591">
            <v>9</v>
          </cell>
          <cell r="AC591">
            <v>146125</v>
          </cell>
          <cell r="AD591">
            <v>7</v>
          </cell>
          <cell r="AE591">
            <v>146682</v>
          </cell>
          <cell r="AF591">
            <v>8</v>
          </cell>
          <cell r="AG591">
            <v>137322.44440000001</v>
          </cell>
          <cell r="AH591">
            <v>7</v>
          </cell>
        </row>
        <row r="592">
          <cell r="B592" t="str">
            <v>871.100.5</v>
          </cell>
          <cell r="C592" t="str">
            <v>871.100.5</v>
          </cell>
          <cell r="D592">
            <v>6</v>
          </cell>
          <cell r="E592" t="str">
            <v>Realisierung</v>
          </cell>
          <cell r="F592" t="str">
            <v>Realisierung</v>
          </cell>
          <cell r="G592" t="str">
            <v>Réalisation</v>
          </cell>
          <cell r="H592" t="str">
            <v>Réalisation</v>
          </cell>
          <cell r="I592" t="str">
            <v>Esecuzione</v>
          </cell>
          <cell r="J592" t="str">
            <v>Esecuzione</v>
          </cell>
          <cell r="K592" t="str">
            <v>gl</v>
          </cell>
          <cell r="L592" t="str">
            <v>gl</v>
          </cell>
          <cell r="M592" t="str">
            <v>gl</v>
          </cell>
          <cell r="N592" t="e">
            <v>#N/A</v>
          </cell>
          <cell r="O592">
            <v>381028.3737</v>
          </cell>
          <cell r="P592">
            <v>56</v>
          </cell>
          <cell r="Q592">
            <v>366199.89799999999</v>
          </cell>
          <cell r="R592">
            <v>15</v>
          </cell>
          <cell r="S592">
            <v>413004.4</v>
          </cell>
          <cell r="T592">
            <v>6</v>
          </cell>
          <cell r="U592">
            <v>379281.4</v>
          </cell>
          <cell r="V592">
            <v>7</v>
          </cell>
          <cell r="W592">
            <v>390417.3077</v>
          </cell>
          <cell r="X592">
            <v>6</v>
          </cell>
          <cell r="Y592">
            <v>363425.6667</v>
          </cell>
          <cell r="Z592">
            <v>6</v>
          </cell>
          <cell r="AA592">
            <v>384646.28850000002</v>
          </cell>
          <cell r="AB592">
            <v>9</v>
          </cell>
          <cell r="AC592">
            <v>322125</v>
          </cell>
          <cell r="AD592">
            <v>7</v>
          </cell>
          <cell r="AE592">
            <v>373355</v>
          </cell>
          <cell r="AF592">
            <v>8</v>
          </cell>
          <cell r="AG592">
            <v>362761.44439999998</v>
          </cell>
          <cell r="AH592">
            <v>7</v>
          </cell>
        </row>
        <row r="593">
          <cell r="B593">
            <v>872.1</v>
          </cell>
          <cell r="C593" t="str">
            <v>872.1</v>
          </cell>
          <cell r="D593">
            <v>4</v>
          </cell>
          <cell r="E593" t="str">
            <v>Bauingenieur Hochbau</v>
          </cell>
          <cell r="F593" t="str">
            <v>Bauingenieur Hochbau</v>
          </cell>
          <cell r="G593" t="str">
            <v>Ingénieur civil bâtiment</v>
          </cell>
          <cell r="H593" t="str">
            <v>Ingénieur civil bâtiment</v>
          </cell>
          <cell r="I593" t="str">
            <v>Ingegnere civile edilizia</v>
          </cell>
          <cell r="J593" t="str">
            <v>Ingegnere civile edilizia</v>
          </cell>
          <cell r="K593"/>
          <cell r="L593"/>
          <cell r="M593"/>
          <cell r="N593"/>
          <cell r="O593">
            <v>80665.252590000004</v>
          </cell>
          <cell r="P593">
            <v>82</v>
          </cell>
          <cell r="Q593">
            <v>118748.74370000001</v>
          </cell>
          <cell r="R593">
            <v>17</v>
          </cell>
          <cell r="S593">
            <v>78627.826090000002</v>
          </cell>
          <cell r="T593">
            <v>13</v>
          </cell>
          <cell r="U593">
            <v>71878.823529999994</v>
          </cell>
          <cell r="V593">
            <v>10</v>
          </cell>
          <cell r="W593">
            <v>68911.164290000001</v>
          </cell>
          <cell r="X593">
            <v>11</v>
          </cell>
          <cell r="Y593">
            <v>69518.722500000003</v>
          </cell>
          <cell r="Z593">
            <v>13</v>
          </cell>
          <cell r="AA593">
            <v>62896.388890000002</v>
          </cell>
          <cell r="AB593">
            <v>12</v>
          </cell>
          <cell r="AC593">
            <v>76828.571429999996</v>
          </cell>
          <cell r="AD593">
            <v>6</v>
          </cell>
          <cell r="AE593">
            <v>129300</v>
          </cell>
          <cell r="AF593">
            <v>6</v>
          </cell>
          <cell r="AG593">
            <v>113678.2353</v>
          </cell>
          <cell r="AH593">
            <v>11</v>
          </cell>
        </row>
        <row r="594">
          <cell r="B594" t="str">
            <v>872.100.1</v>
          </cell>
          <cell r="C594" t="str">
            <v>872.100.1</v>
          </cell>
          <cell r="D594">
            <v>6</v>
          </cell>
          <cell r="E594" t="str">
            <v>Phasen 31-52</v>
          </cell>
          <cell r="F594" t="str">
            <v>Phasen 31-52</v>
          </cell>
          <cell r="G594" t="str">
            <v>Phases 31-52</v>
          </cell>
          <cell r="H594" t="str">
            <v>Phases 31-52</v>
          </cell>
          <cell r="I594" t="str">
            <v>Fasi 31-52</v>
          </cell>
          <cell r="J594" t="str">
            <v>Fasi 31-52</v>
          </cell>
          <cell r="K594" t="str">
            <v>gl</v>
          </cell>
          <cell r="L594" t="str">
            <v>gl</v>
          </cell>
          <cell r="M594" t="str">
            <v>gl</v>
          </cell>
          <cell r="N594" t="e">
            <v>#N/A</v>
          </cell>
          <cell r="O594">
            <v>80665.252590000004</v>
          </cell>
          <cell r="P594">
            <v>82</v>
          </cell>
          <cell r="Q594">
            <v>118748.74370000001</v>
          </cell>
          <cell r="R594">
            <v>17</v>
          </cell>
          <cell r="S594">
            <v>78627.826090000002</v>
          </cell>
          <cell r="T594">
            <v>13</v>
          </cell>
          <cell r="U594">
            <v>71878.823529999994</v>
          </cell>
          <cell r="V594">
            <v>10</v>
          </cell>
          <cell r="W594">
            <v>68911.164290000001</v>
          </cell>
          <cell r="X594">
            <v>11</v>
          </cell>
          <cell r="Y594">
            <v>69518.722500000003</v>
          </cell>
          <cell r="Z594">
            <v>13</v>
          </cell>
          <cell r="AA594">
            <v>62896.388890000002</v>
          </cell>
          <cell r="AB594">
            <v>12</v>
          </cell>
          <cell r="AC594">
            <v>76828.571429999996</v>
          </cell>
          <cell r="AD594">
            <v>6</v>
          </cell>
          <cell r="AE594">
            <v>129300</v>
          </cell>
          <cell r="AF594">
            <v>6</v>
          </cell>
          <cell r="AG594">
            <v>113678.2353</v>
          </cell>
          <cell r="AH594">
            <v>11</v>
          </cell>
        </row>
        <row r="595">
          <cell r="B595">
            <v>872.2</v>
          </cell>
          <cell r="C595" t="str">
            <v>872.2</v>
          </cell>
          <cell r="D595">
            <v>4</v>
          </cell>
          <cell r="E595" t="str">
            <v>Bauingenieur Strasse</v>
          </cell>
          <cell r="F595" t="str">
            <v>Bauingenieur Strasse</v>
          </cell>
          <cell r="G595" t="str">
            <v>Ingénieur civil  route</v>
          </cell>
          <cell r="H595" t="str">
            <v>Ingénieur civil  route</v>
          </cell>
          <cell r="I595" t="str">
            <v>Ingegnere civile strada</v>
          </cell>
          <cell r="J595" t="str">
            <v>Ingegnere civile strada</v>
          </cell>
          <cell r="K595"/>
          <cell r="L595"/>
          <cell r="M595"/>
          <cell r="N595"/>
          <cell r="O595">
            <v>21914.08898</v>
          </cell>
          <cell r="P595">
            <v>72</v>
          </cell>
          <cell r="Q595">
            <v>24405.130639999999</v>
          </cell>
          <cell r="R595">
            <v>11</v>
          </cell>
          <cell r="S595">
            <v>20563.21053</v>
          </cell>
          <cell r="T595">
            <v>15</v>
          </cell>
          <cell r="U595">
            <v>21192.78125</v>
          </cell>
          <cell r="V595">
            <v>10</v>
          </cell>
          <cell r="W595">
            <v>21922.22222</v>
          </cell>
          <cell r="X595">
            <v>11</v>
          </cell>
          <cell r="Y595">
            <v>18092.85714</v>
          </cell>
          <cell r="Z595">
            <v>10</v>
          </cell>
          <cell r="AA595">
            <v>19360.794119999999</v>
          </cell>
          <cell r="AB595">
            <v>9</v>
          </cell>
          <cell r="AC595">
            <v>36231.25</v>
          </cell>
          <cell r="AD595">
            <v>6</v>
          </cell>
          <cell r="AE595">
            <v>21072.916669999999</v>
          </cell>
          <cell r="AF595">
            <v>2</v>
          </cell>
          <cell r="AG595">
            <v>26006.458330000001</v>
          </cell>
          <cell r="AH595">
            <v>9</v>
          </cell>
        </row>
        <row r="596">
          <cell r="B596" t="str">
            <v>872.200.31</v>
          </cell>
          <cell r="C596" t="str">
            <v>872.200.31</v>
          </cell>
          <cell r="D596">
            <v>6</v>
          </cell>
          <cell r="E596" t="str">
            <v>Vorprojekt</v>
          </cell>
          <cell r="F596" t="str">
            <v>Vorprojekt</v>
          </cell>
          <cell r="G596" t="str">
            <v>Avant-projet</v>
          </cell>
          <cell r="H596" t="str">
            <v>Avant-projet</v>
          </cell>
          <cell r="I596" t="str">
            <v>Progetto di massima</v>
          </cell>
          <cell r="J596" t="str">
            <v>Progetto di massima</v>
          </cell>
          <cell r="K596" t="str">
            <v>gl</v>
          </cell>
          <cell r="L596" t="str">
            <v>gl</v>
          </cell>
          <cell r="M596" t="str">
            <v>gl</v>
          </cell>
          <cell r="N596" t="e">
            <v>#N/A</v>
          </cell>
          <cell r="O596">
            <v>15851.53729</v>
          </cell>
          <cell r="P596">
            <v>72</v>
          </cell>
          <cell r="Q596">
            <v>19008.793669999999</v>
          </cell>
          <cell r="R596">
            <v>11</v>
          </cell>
          <cell r="S596">
            <v>14615.73684</v>
          </cell>
          <cell r="T596">
            <v>15</v>
          </cell>
          <cell r="U596">
            <v>15106</v>
          </cell>
          <cell r="V596">
            <v>10</v>
          </cell>
          <cell r="W596">
            <v>16405.555560000001</v>
          </cell>
          <cell r="X596">
            <v>11</v>
          </cell>
          <cell r="Y596">
            <v>12267.85714</v>
          </cell>
          <cell r="Z596">
            <v>10</v>
          </cell>
          <cell r="AA596">
            <v>13505</v>
          </cell>
          <cell r="AB596">
            <v>9</v>
          </cell>
          <cell r="AC596">
            <v>24087.5</v>
          </cell>
          <cell r="AD596">
            <v>6</v>
          </cell>
          <cell r="AE596">
            <v>13079.166670000001</v>
          </cell>
          <cell r="AF596">
            <v>2</v>
          </cell>
          <cell r="AG596">
            <v>21858.333330000001</v>
          </cell>
          <cell r="AH596">
            <v>9</v>
          </cell>
        </row>
        <row r="597">
          <cell r="B597" t="str">
            <v>872.200.52</v>
          </cell>
          <cell r="C597" t="str">
            <v>872.200.52</v>
          </cell>
          <cell r="D597">
            <v>6</v>
          </cell>
          <cell r="E597" t="str">
            <v>Ausführung</v>
          </cell>
          <cell r="F597" t="str">
            <v>Ausführung</v>
          </cell>
          <cell r="G597" t="str">
            <v>Réalisation</v>
          </cell>
          <cell r="H597" t="str">
            <v>Réalisation</v>
          </cell>
          <cell r="I597" t="str">
            <v>Esecuzione</v>
          </cell>
          <cell r="J597" t="str">
            <v>Esecuzione</v>
          </cell>
          <cell r="K597" t="str">
            <v>gl</v>
          </cell>
          <cell r="L597" t="str">
            <v>gl</v>
          </cell>
          <cell r="M597" t="str">
            <v>gl</v>
          </cell>
          <cell r="N597" t="e">
            <v>#N/A</v>
          </cell>
          <cell r="O597">
            <v>27976.64068</v>
          </cell>
          <cell r="P597">
            <v>72</v>
          </cell>
          <cell r="Q597">
            <v>29801.467619999999</v>
          </cell>
          <cell r="R597">
            <v>11</v>
          </cell>
          <cell r="S597">
            <v>26510.684209999999</v>
          </cell>
          <cell r="T597">
            <v>15</v>
          </cell>
          <cell r="U597">
            <v>27279.5625</v>
          </cell>
          <cell r="V597">
            <v>10</v>
          </cell>
          <cell r="W597">
            <v>27438.888889999998</v>
          </cell>
          <cell r="X597">
            <v>11</v>
          </cell>
          <cell r="Y597">
            <v>23917.85714</v>
          </cell>
          <cell r="Z597">
            <v>10</v>
          </cell>
          <cell r="AA597">
            <v>25216.588240000001</v>
          </cell>
          <cell r="AB597">
            <v>9</v>
          </cell>
          <cell r="AC597">
            <v>48375</v>
          </cell>
          <cell r="AD597">
            <v>6</v>
          </cell>
          <cell r="AE597">
            <v>29066.666669999999</v>
          </cell>
          <cell r="AF597">
            <v>2</v>
          </cell>
          <cell r="AG597">
            <v>30154.583330000001</v>
          </cell>
          <cell r="AH597">
            <v>9</v>
          </cell>
        </row>
        <row r="598">
          <cell r="B598">
            <v>872.3</v>
          </cell>
          <cell r="C598" t="str">
            <v>872.3</v>
          </cell>
          <cell r="D598">
            <v>4</v>
          </cell>
          <cell r="E598" t="str">
            <v>Bauingenieur Unterführung</v>
          </cell>
          <cell r="F598" t="str">
            <v>Bauingenieur Unterführung</v>
          </cell>
          <cell r="G598" t="str">
            <v>Ingénieur civil passage inférieur</v>
          </cell>
          <cell r="H598" t="str">
            <v>Ingénieur civil passage inférieur</v>
          </cell>
          <cell r="I598" t="str">
            <v>Ingegnere civile sottopassaggio</v>
          </cell>
          <cell r="J598" t="str">
            <v>Ingegnere civile sottopassaggio</v>
          </cell>
          <cell r="K598"/>
          <cell r="L598"/>
          <cell r="M598"/>
          <cell r="N598"/>
          <cell r="O598">
            <v>21038.48069</v>
          </cell>
          <cell r="P598">
            <v>60</v>
          </cell>
          <cell r="Q598">
            <v>25056.49108</v>
          </cell>
          <cell r="R598">
            <v>9</v>
          </cell>
          <cell r="S598">
            <v>18240.625</v>
          </cell>
          <cell r="T598">
            <v>12</v>
          </cell>
          <cell r="U598">
            <v>17437.5</v>
          </cell>
          <cell r="V598">
            <v>6</v>
          </cell>
          <cell r="W598">
            <v>20526.314470000001</v>
          </cell>
          <cell r="X598">
            <v>12</v>
          </cell>
          <cell r="Y598">
            <v>18982.497920000002</v>
          </cell>
          <cell r="Z598">
            <v>7</v>
          </cell>
          <cell r="AA598">
            <v>21273.42308</v>
          </cell>
          <cell r="AB598">
            <v>8</v>
          </cell>
          <cell r="AC598">
            <v>33928.571430000004</v>
          </cell>
          <cell r="AD598">
            <v>6</v>
          </cell>
          <cell r="AE598">
            <v>18993.75</v>
          </cell>
          <cell r="AF598">
            <v>2</v>
          </cell>
          <cell r="AG598">
            <v>27970</v>
          </cell>
          <cell r="AH598">
            <v>7</v>
          </cell>
        </row>
        <row r="599">
          <cell r="B599" t="str">
            <v>872.300.31</v>
          </cell>
          <cell r="C599" t="str">
            <v>872.300.31</v>
          </cell>
          <cell r="D599">
            <v>6</v>
          </cell>
          <cell r="E599" t="str">
            <v>Vorprojekt</v>
          </cell>
          <cell r="F599" t="str">
            <v>Vorprojekt</v>
          </cell>
          <cell r="G599" t="str">
            <v>Avant-projet</v>
          </cell>
          <cell r="H599" t="str">
            <v>Avant-projet</v>
          </cell>
          <cell r="I599" t="str">
            <v>Progetto di massima</v>
          </cell>
          <cell r="J599" t="str">
            <v>Progetto di massima</v>
          </cell>
          <cell r="K599" t="str">
            <v>gl</v>
          </cell>
          <cell r="L599" t="str">
            <v>gl</v>
          </cell>
          <cell r="M599" t="str">
            <v>gl</v>
          </cell>
          <cell r="N599" t="e">
            <v>#N/A</v>
          </cell>
          <cell r="O599">
            <v>15627.486140000001</v>
          </cell>
          <cell r="P599">
            <v>60</v>
          </cell>
          <cell r="Q599">
            <v>18538.67902</v>
          </cell>
          <cell r="R599">
            <v>9</v>
          </cell>
          <cell r="S599">
            <v>12393.75</v>
          </cell>
          <cell r="T599">
            <v>12</v>
          </cell>
          <cell r="U599">
            <v>12683.333329999999</v>
          </cell>
          <cell r="V599">
            <v>6</v>
          </cell>
          <cell r="W599">
            <v>17250</v>
          </cell>
          <cell r="X599">
            <v>12</v>
          </cell>
          <cell r="Y599">
            <v>15266.666670000001</v>
          </cell>
          <cell r="Z599">
            <v>7</v>
          </cell>
          <cell r="AA599">
            <v>14436.76923</v>
          </cell>
          <cell r="AB599">
            <v>8</v>
          </cell>
          <cell r="AC599">
            <v>22728.57143</v>
          </cell>
          <cell r="AD599">
            <v>6</v>
          </cell>
          <cell r="AE599">
            <v>12425</v>
          </cell>
          <cell r="AF599">
            <v>2</v>
          </cell>
          <cell r="AG599">
            <v>21476.666669999999</v>
          </cell>
          <cell r="AH599">
            <v>7</v>
          </cell>
        </row>
        <row r="600">
          <cell r="B600" t="str">
            <v>872.300.52</v>
          </cell>
          <cell r="C600" t="str">
            <v>872.300.52</v>
          </cell>
          <cell r="D600">
            <v>6</v>
          </cell>
          <cell r="E600" t="str">
            <v>Ausführung</v>
          </cell>
          <cell r="F600" t="str">
            <v>Ausführung</v>
          </cell>
          <cell r="G600" t="str">
            <v>Réalisation</v>
          </cell>
          <cell r="H600" t="str">
            <v>Réalisation</v>
          </cell>
          <cell r="I600" t="str">
            <v>Esecuzione</v>
          </cell>
          <cell r="J600" t="str">
            <v>Esecuzione</v>
          </cell>
          <cell r="K600" t="str">
            <v>gl</v>
          </cell>
          <cell r="L600" t="str">
            <v>gl</v>
          </cell>
          <cell r="M600" t="str">
            <v>gl</v>
          </cell>
          <cell r="N600" t="e">
            <v>#N/A</v>
          </cell>
          <cell r="O600">
            <v>26449.47524</v>
          </cell>
          <cell r="P600">
            <v>60</v>
          </cell>
          <cell r="Q600">
            <v>31574.30313</v>
          </cell>
          <cell r="R600">
            <v>9</v>
          </cell>
          <cell r="S600">
            <v>24087.5</v>
          </cell>
          <cell r="T600">
            <v>12</v>
          </cell>
          <cell r="U600">
            <v>22191.666669999999</v>
          </cell>
          <cell r="V600">
            <v>6</v>
          </cell>
          <cell r="W600">
            <v>23802.628949999998</v>
          </cell>
          <cell r="X600">
            <v>12</v>
          </cell>
          <cell r="Y600">
            <v>22698.329170000001</v>
          </cell>
          <cell r="Z600">
            <v>7</v>
          </cell>
          <cell r="AA600">
            <v>28110.07692</v>
          </cell>
          <cell r="AB600">
            <v>8</v>
          </cell>
          <cell r="AC600">
            <v>45128.571430000004</v>
          </cell>
          <cell r="AD600">
            <v>6</v>
          </cell>
          <cell r="AE600">
            <v>25562.5</v>
          </cell>
          <cell r="AF600">
            <v>2</v>
          </cell>
          <cell r="AG600">
            <v>34463.333330000001</v>
          </cell>
          <cell r="AH600">
            <v>7</v>
          </cell>
        </row>
        <row r="601">
          <cell r="B601">
            <v>873</v>
          </cell>
          <cell r="C601" t="str">
            <v>873</v>
          </cell>
          <cell r="D601">
            <v>4</v>
          </cell>
          <cell r="E601" t="str">
            <v>Elektroingenieuren Honorare</v>
          </cell>
          <cell r="F601" t="str">
            <v>Elektroingenieuren Honorare</v>
          </cell>
          <cell r="G601" t="str">
            <v>Honoraires ingénieur électricien</v>
          </cell>
          <cell r="H601" t="str">
            <v>Honoraires ingénieur électricien</v>
          </cell>
          <cell r="I601" t="str">
            <v>Onorari ingegnere elettrico</v>
          </cell>
          <cell r="J601" t="str">
            <v>Onorari ingegnere elettrico</v>
          </cell>
          <cell r="K601"/>
          <cell r="L601"/>
          <cell r="M601"/>
          <cell r="N601"/>
          <cell r="O601">
            <v>70608.242920000004</v>
          </cell>
          <cell r="P601">
            <v>39</v>
          </cell>
          <cell r="Q601">
            <v>76793.858070000002</v>
          </cell>
          <cell r="R601">
            <v>11</v>
          </cell>
          <cell r="S601">
            <v>79410.571429999996</v>
          </cell>
          <cell r="T601">
            <v>7</v>
          </cell>
          <cell r="U601">
            <v>79401.333329999994</v>
          </cell>
          <cell r="V601">
            <v>3</v>
          </cell>
          <cell r="W601">
            <v>69354.52</v>
          </cell>
          <cell r="X601">
            <v>5</v>
          </cell>
          <cell r="Y601">
            <v>59228.7</v>
          </cell>
          <cell r="Z601">
            <v>4</v>
          </cell>
          <cell r="AA601">
            <v>48018.995710000003</v>
          </cell>
          <cell r="AB601">
            <v>6</v>
          </cell>
          <cell r="AC601">
            <v>71260</v>
          </cell>
          <cell r="AD601">
            <v>3</v>
          </cell>
          <cell r="AE601">
            <v>96961.85</v>
          </cell>
          <cell r="AF601">
            <v>4</v>
          </cell>
          <cell r="AG601">
            <v>67101.934290000005</v>
          </cell>
          <cell r="AH601">
            <v>7</v>
          </cell>
        </row>
        <row r="602">
          <cell r="B602" t="str">
            <v>873.100.32+33.n</v>
          </cell>
          <cell r="C602" t="str">
            <v>873.100.32+33.n</v>
          </cell>
          <cell r="D602">
            <v>6</v>
          </cell>
          <cell r="E602" t="str">
            <v>Projekt und Kostenvoranschlag</v>
          </cell>
          <cell r="F602" t="str">
            <v>Projekt und Kostenvoranschlag</v>
          </cell>
          <cell r="G602" t="str">
            <v>Projet es devis</v>
          </cell>
          <cell r="H602" t="str">
            <v>Projet es devis</v>
          </cell>
          <cell r="I602" t="str">
            <v>Progetto e preventivo</v>
          </cell>
          <cell r="J602" t="str">
            <v>Progetto e preventivo</v>
          </cell>
          <cell r="K602" t="str">
            <v>gl</v>
          </cell>
          <cell r="L602" t="str">
            <v>gl</v>
          </cell>
          <cell r="M602" t="str">
            <v>gl</v>
          </cell>
          <cell r="N602" t="e">
            <v>#N/A</v>
          </cell>
          <cell r="O602">
            <v>68096.302899999995</v>
          </cell>
          <cell r="P602">
            <v>39</v>
          </cell>
          <cell r="Q602">
            <v>73182.032149999999</v>
          </cell>
          <cell r="R602">
            <v>11</v>
          </cell>
          <cell r="S602">
            <v>79528.571429999996</v>
          </cell>
          <cell r="T602">
            <v>7</v>
          </cell>
          <cell r="U602">
            <v>76980</v>
          </cell>
          <cell r="V602">
            <v>3</v>
          </cell>
          <cell r="W602">
            <v>63795</v>
          </cell>
          <cell r="X602">
            <v>5</v>
          </cell>
          <cell r="Y602">
            <v>57491</v>
          </cell>
          <cell r="Z602">
            <v>4</v>
          </cell>
          <cell r="AA602">
            <v>46788.964290000004</v>
          </cell>
          <cell r="AB602">
            <v>6</v>
          </cell>
          <cell r="AC602">
            <v>68233.333329999994</v>
          </cell>
          <cell r="AD602">
            <v>3</v>
          </cell>
          <cell r="AE602">
            <v>92699</v>
          </cell>
          <cell r="AF602">
            <v>4</v>
          </cell>
          <cell r="AG602">
            <v>63802.964290000004</v>
          </cell>
          <cell r="AH602">
            <v>7</v>
          </cell>
        </row>
        <row r="603">
          <cell r="B603" t="str">
            <v>873.100.41.n</v>
          </cell>
          <cell r="C603" t="str">
            <v>873.100.41.n</v>
          </cell>
          <cell r="D603">
            <v>6</v>
          </cell>
          <cell r="E603" t="str">
            <v>Ausschreibung</v>
          </cell>
          <cell r="F603" t="str">
            <v>Ausschreibung</v>
          </cell>
          <cell r="G603" t="str">
            <v>Mise en soumission</v>
          </cell>
          <cell r="H603" t="str">
            <v>Mise en soumission</v>
          </cell>
          <cell r="I603" t="str">
            <v>Appalto</v>
          </cell>
          <cell r="J603" t="str">
            <v>Appalto</v>
          </cell>
          <cell r="K603" t="str">
            <v>gl</v>
          </cell>
          <cell r="L603" t="str">
            <v>gl</v>
          </cell>
          <cell r="M603" t="str">
            <v>gl</v>
          </cell>
          <cell r="N603" t="e">
            <v>#N/A</v>
          </cell>
          <cell r="O603">
            <v>77819.511790000004</v>
          </cell>
          <cell r="P603">
            <v>39</v>
          </cell>
          <cell r="Q603">
            <v>85889.854089999993</v>
          </cell>
          <cell r="R603">
            <v>11</v>
          </cell>
          <cell r="S603">
            <v>88026.428570000004</v>
          </cell>
          <cell r="T603">
            <v>7</v>
          </cell>
          <cell r="U603">
            <v>89476.666670000006</v>
          </cell>
          <cell r="V603">
            <v>3</v>
          </cell>
          <cell r="W603">
            <v>71792</v>
          </cell>
          <cell r="X603">
            <v>5</v>
          </cell>
          <cell r="Y603">
            <v>65571.75</v>
          </cell>
          <cell r="Z603">
            <v>4</v>
          </cell>
          <cell r="AA603">
            <v>54572.771430000001</v>
          </cell>
          <cell r="AB603">
            <v>6</v>
          </cell>
          <cell r="AC603">
            <v>79600</v>
          </cell>
          <cell r="AD603">
            <v>3</v>
          </cell>
          <cell r="AE603">
            <v>108379.25</v>
          </cell>
          <cell r="AF603">
            <v>4</v>
          </cell>
          <cell r="AG603">
            <v>75082.357139999993</v>
          </cell>
          <cell r="AH603">
            <v>7</v>
          </cell>
        </row>
        <row r="604">
          <cell r="B604" t="str">
            <v>873.100.51.n</v>
          </cell>
          <cell r="C604" t="str">
            <v>873.100.51.n</v>
          </cell>
          <cell r="D604">
            <v>6</v>
          </cell>
          <cell r="E604" t="str">
            <v>Ausführungsprojekt</v>
          </cell>
          <cell r="F604" t="str">
            <v>Ausführungsprojekt</v>
          </cell>
          <cell r="G604" t="str">
            <v>Projekt dexécution</v>
          </cell>
          <cell r="H604" t="str">
            <v>Projekt dexécution</v>
          </cell>
          <cell r="I604" t="str">
            <v>Proggetto desecuzione</v>
          </cell>
          <cell r="J604" t="str">
            <v>Proggetto desecuzione</v>
          </cell>
          <cell r="K604" t="str">
            <v>gl</v>
          </cell>
          <cell r="L604" t="str">
            <v>gl</v>
          </cell>
          <cell r="M604" t="str">
            <v>gl</v>
          </cell>
          <cell r="N604" t="e">
            <v>#N/A</v>
          </cell>
          <cell r="O604">
            <v>100338.5656</v>
          </cell>
          <cell r="P604">
            <v>39</v>
          </cell>
          <cell r="Q604">
            <v>111364.87820000001</v>
          </cell>
          <cell r="R604">
            <v>11</v>
          </cell>
          <cell r="S604">
            <v>108427.14290000001</v>
          </cell>
          <cell r="T604">
            <v>7</v>
          </cell>
          <cell r="U604">
            <v>112803.3333</v>
          </cell>
          <cell r="V604">
            <v>3</v>
          </cell>
          <cell r="W604">
            <v>99913.8</v>
          </cell>
          <cell r="X604">
            <v>5</v>
          </cell>
          <cell r="Y604">
            <v>84334</v>
          </cell>
          <cell r="Z604">
            <v>4</v>
          </cell>
          <cell r="AA604">
            <v>69187.378570000001</v>
          </cell>
          <cell r="AB604">
            <v>6</v>
          </cell>
          <cell r="AC604">
            <v>103666.6667</v>
          </cell>
          <cell r="AD604">
            <v>3</v>
          </cell>
          <cell r="AE604">
            <v>139150.5</v>
          </cell>
          <cell r="AF604">
            <v>4</v>
          </cell>
          <cell r="AG604">
            <v>98012.228570000007</v>
          </cell>
          <cell r="AH604">
            <v>7</v>
          </cell>
        </row>
        <row r="605">
          <cell r="B605" t="str">
            <v>873.100.52.n</v>
          </cell>
          <cell r="C605" t="str">
            <v>873.100.52.n</v>
          </cell>
          <cell r="D605">
            <v>6</v>
          </cell>
          <cell r="E605" t="str">
            <v>Ausführung</v>
          </cell>
          <cell r="F605" t="str">
            <v>Ausführung</v>
          </cell>
          <cell r="G605" t="str">
            <v>Exécution</v>
          </cell>
          <cell r="H605" t="str">
            <v>Exécution</v>
          </cell>
          <cell r="I605" t="str">
            <v>Esecuzione</v>
          </cell>
          <cell r="J605" t="str">
            <v>Esecuzione</v>
          </cell>
          <cell r="K605" t="str">
            <v>gl</v>
          </cell>
          <cell r="L605" t="str">
            <v>gl</v>
          </cell>
          <cell r="M605" t="str">
            <v>gl</v>
          </cell>
          <cell r="N605" t="e">
            <v>#N/A</v>
          </cell>
          <cell r="O605">
            <v>69476.049679999996</v>
          </cell>
          <cell r="P605">
            <v>39</v>
          </cell>
          <cell r="Q605">
            <v>72581.095279999994</v>
          </cell>
          <cell r="R605">
            <v>11</v>
          </cell>
          <cell r="S605">
            <v>79251.428570000004</v>
          </cell>
          <cell r="T605">
            <v>7</v>
          </cell>
          <cell r="U605">
            <v>75313.333329999994</v>
          </cell>
          <cell r="V605">
            <v>3</v>
          </cell>
          <cell r="W605">
            <v>73689</v>
          </cell>
          <cell r="X605">
            <v>5</v>
          </cell>
          <cell r="Y605">
            <v>57504.75</v>
          </cell>
          <cell r="Z605">
            <v>4</v>
          </cell>
          <cell r="AA605">
            <v>47019.25</v>
          </cell>
          <cell r="AB605">
            <v>6</v>
          </cell>
          <cell r="AC605">
            <v>66900</v>
          </cell>
          <cell r="AD605">
            <v>3</v>
          </cell>
          <cell r="AE605">
            <v>92824</v>
          </cell>
          <cell r="AF605">
            <v>4</v>
          </cell>
          <cell r="AG605">
            <v>62853.171430000002</v>
          </cell>
          <cell r="AH605">
            <v>7</v>
          </cell>
        </row>
        <row r="606">
          <cell r="B606" t="str">
            <v>873.100.53.n</v>
          </cell>
          <cell r="C606" t="str">
            <v>873.100.53.n</v>
          </cell>
          <cell r="D606">
            <v>6</v>
          </cell>
          <cell r="E606" t="str">
            <v>Inbetriebnahme</v>
          </cell>
          <cell r="F606" t="str">
            <v>Inbetriebnahme</v>
          </cell>
          <cell r="G606" t="str">
            <v>Mise en exploitation</v>
          </cell>
          <cell r="H606" t="str">
            <v>Mise en exploitation</v>
          </cell>
          <cell r="I606" t="str">
            <v>Messa in funzione</v>
          </cell>
          <cell r="J606" t="str">
            <v>Messa in funzione</v>
          </cell>
          <cell r="K606" t="str">
            <v>gl</v>
          </cell>
          <cell r="L606" t="str">
            <v>gl</v>
          </cell>
          <cell r="M606" t="str">
            <v>gl</v>
          </cell>
          <cell r="N606" t="e">
            <v>#N/A</v>
          </cell>
          <cell r="O606">
            <v>37310.784599999999</v>
          </cell>
          <cell r="P606">
            <v>39</v>
          </cell>
          <cell r="Q606">
            <v>40951.430679999998</v>
          </cell>
          <cell r="R606">
            <v>11</v>
          </cell>
          <cell r="S606">
            <v>41819.285709999996</v>
          </cell>
          <cell r="T606">
            <v>7</v>
          </cell>
          <cell r="U606">
            <v>42433.333330000001</v>
          </cell>
          <cell r="V606">
            <v>3</v>
          </cell>
          <cell r="W606">
            <v>37582.800000000003</v>
          </cell>
          <cell r="X606">
            <v>5</v>
          </cell>
          <cell r="Y606">
            <v>31242</v>
          </cell>
          <cell r="Z606">
            <v>4</v>
          </cell>
          <cell r="AA606">
            <v>22526.614290000001</v>
          </cell>
          <cell r="AB606">
            <v>6</v>
          </cell>
          <cell r="AC606">
            <v>37900</v>
          </cell>
          <cell r="AD606">
            <v>3</v>
          </cell>
          <cell r="AE606">
            <v>51756.5</v>
          </cell>
          <cell r="AF606">
            <v>4</v>
          </cell>
          <cell r="AG606">
            <v>35758.949999999997</v>
          </cell>
          <cell r="AH606">
            <v>7</v>
          </cell>
        </row>
        <row r="607">
          <cell r="B607">
            <v>874</v>
          </cell>
          <cell r="C607" t="str">
            <v>874</v>
          </cell>
          <cell r="D607">
            <v>4</v>
          </cell>
          <cell r="E607" t="str">
            <v>Honorare HLKK_Ingenieure</v>
          </cell>
          <cell r="F607" t="str">
            <v>Honorare HLKK_Ingenieure</v>
          </cell>
          <cell r="G607" t="str">
            <v>Honoraires ingénieur CV</v>
          </cell>
          <cell r="H607" t="str">
            <v>Honoraires ingénieur CV</v>
          </cell>
          <cell r="I607" t="str">
            <v>Onorari ingegnere RV</v>
          </cell>
          <cell r="J607" t="str">
            <v>Onorari ingegnere RV</v>
          </cell>
          <cell r="K607"/>
          <cell r="L607"/>
          <cell r="M607"/>
          <cell r="N607"/>
          <cell r="O607">
            <v>81696.906860000003</v>
          </cell>
          <cell r="P607">
            <v>31</v>
          </cell>
          <cell r="Q607">
            <v>96990.031019999995</v>
          </cell>
          <cell r="R607">
            <v>6</v>
          </cell>
          <cell r="S607">
            <v>88553.228570000007</v>
          </cell>
          <cell r="T607">
            <v>6</v>
          </cell>
          <cell r="U607">
            <v>80076.899999999994</v>
          </cell>
          <cell r="V607">
            <v>4</v>
          </cell>
          <cell r="W607">
            <v>84269.171430000002</v>
          </cell>
          <cell r="X607">
            <v>6</v>
          </cell>
          <cell r="Y607">
            <v>62716.7</v>
          </cell>
          <cell r="Z607">
            <v>4</v>
          </cell>
          <cell r="AA607">
            <v>72099.696670000005</v>
          </cell>
          <cell r="AB607">
            <v>3</v>
          </cell>
          <cell r="AC607">
            <v>65500</v>
          </cell>
          <cell r="AD607">
            <v>2</v>
          </cell>
          <cell r="AE607">
            <v>97114.95</v>
          </cell>
          <cell r="AF607">
            <v>4</v>
          </cell>
          <cell r="AG607">
            <v>96930</v>
          </cell>
          <cell r="AH607">
            <v>2</v>
          </cell>
        </row>
        <row r="608">
          <cell r="B608" t="str">
            <v>874.100.32+33.n</v>
          </cell>
          <cell r="C608" t="str">
            <v>874.100.32+33.n</v>
          </cell>
          <cell r="D608">
            <v>6</v>
          </cell>
          <cell r="E608" t="str">
            <v>Projekt und Kostenvoranschlag</v>
          </cell>
          <cell r="F608" t="str">
            <v>Projekt und Kostenvoranschlag</v>
          </cell>
          <cell r="G608" t="str">
            <v>Projet et devis</v>
          </cell>
          <cell r="H608" t="str">
            <v>Projet et devis</v>
          </cell>
          <cell r="I608" t="str">
            <v>Progetto e preventivo</v>
          </cell>
          <cell r="J608" t="str">
            <v>Progetto e preventivo</v>
          </cell>
          <cell r="K608" t="str">
            <v>gl</v>
          </cell>
          <cell r="L608" t="str">
            <v>gl</v>
          </cell>
          <cell r="M608" t="str">
            <v>gl</v>
          </cell>
          <cell r="N608" t="e">
            <v>#N/A</v>
          </cell>
          <cell r="O608">
            <v>89676.31912</v>
          </cell>
          <cell r="P608">
            <v>31</v>
          </cell>
          <cell r="Q608">
            <v>105372.2213</v>
          </cell>
          <cell r="R608">
            <v>6</v>
          </cell>
          <cell r="S608">
            <v>98439.714290000004</v>
          </cell>
          <cell r="T608">
            <v>6</v>
          </cell>
          <cell r="U608">
            <v>89768.25</v>
          </cell>
          <cell r="V608">
            <v>4</v>
          </cell>
          <cell r="W608">
            <v>95013.857139999993</v>
          </cell>
          <cell r="X608">
            <v>6</v>
          </cell>
          <cell r="Y608">
            <v>66637.75</v>
          </cell>
          <cell r="Z608">
            <v>4</v>
          </cell>
          <cell r="AA608">
            <v>77687.31667</v>
          </cell>
          <cell r="AB608">
            <v>3</v>
          </cell>
          <cell r="AC608">
            <v>66500</v>
          </cell>
          <cell r="AD608">
            <v>2</v>
          </cell>
          <cell r="AE608">
            <v>105850.25</v>
          </cell>
          <cell r="AF608">
            <v>4</v>
          </cell>
          <cell r="AG608">
            <v>105142.5</v>
          </cell>
          <cell r="AH608">
            <v>2</v>
          </cell>
        </row>
        <row r="609">
          <cell r="B609" t="str">
            <v>874.100.41.n</v>
          </cell>
          <cell r="C609" t="str">
            <v>874.100.41.n</v>
          </cell>
          <cell r="D609">
            <v>6</v>
          </cell>
          <cell r="E609" t="str">
            <v>Auschreibung</v>
          </cell>
          <cell r="F609" t="str">
            <v>Auschreibung</v>
          </cell>
          <cell r="G609" t="str">
            <v>Mise en soumission</v>
          </cell>
          <cell r="H609" t="str">
            <v>Mise en soumission</v>
          </cell>
          <cell r="I609" t="str">
            <v>Appalto</v>
          </cell>
          <cell r="J609" t="str">
            <v>Appalto</v>
          </cell>
          <cell r="K609" t="str">
            <v>gl</v>
          </cell>
          <cell r="L609" t="str">
            <v>gl</v>
          </cell>
          <cell r="M609" t="str">
            <v>gl</v>
          </cell>
          <cell r="N609" t="e">
            <v>#N/A</v>
          </cell>
          <cell r="O609">
            <v>102884.6159</v>
          </cell>
          <cell r="P609">
            <v>31</v>
          </cell>
          <cell r="Q609">
            <v>123234.2982</v>
          </cell>
          <cell r="R609">
            <v>6</v>
          </cell>
          <cell r="S609">
            <v>111666.14290000001</v>
          </cell>
          <cell r="T609">
            <v>6</v>
          </cell>
          <cell r="U609">
            <v>99142.5</v>
          </cell>
          <cell r="V609">
            <v>4</v>
          </cell>
          <cell r="W609">
            <v>104728.71430000001</v>
          </cell>
          <cell r="X609">
            <v>6</v>
          </cell>
          <cell r="Y609">
            <v>81282.75</v>
          </cell>
          <cell r="Z609">
            <v>4</v>
          </cell>
          <cell r="AA609">
            <v>93212.716669999994</v>
          </cell>
          <cell r="AB609">
            <v>3</v>
          </cell>
          <cell r="AC609">
            <v>75500</v>
          </cell>
          <cell r="AD609">
            <v>2</v>
          </cell>
          <cell r="AE609">
            <v>124523</v>
          </cell>
          <cell r="AF609">
            <v>4</v>
          </cell>
          <cell r="AG609">
            <v>122615</v>
          </cell>
          <cell r="AH609">
            <v>2</v>
          </cell>
        </row>
        <row r="610">
          <cell r="B610" t="str">
            <v>874.100.51.n</v>
          </cell>
          <cell r="C610" t="str">
            <v>874.100.51.n</v>
          </cell>
          <cell r="D610">
            <v>6</v>
          </cell>
          <cell r="E610" t="str">
            <v>Ausführungsprojekt</v>
          </cell>
          <cell r="F610" t="str">
            <v>Ausführungsprojekt</v>
          </cell>
          <cell r="G610" t="str">
            <v>Projet dexécution</v>
          </cell>
          <cell r="H610" t="str">
            <v>Projet dexécution</v>
          </cell>
          <cell r="I610" t="str">
            <v>Progetto desecuzione</v>
          </cell>
          <cell r="J610" t="str">
            <v>Progetto desecuzione</v>
          </cell>
          <cell r="K610" t="str">
            <v>gl</v>
          </cell>
          <cell r="L610" t="str">
            <v>gl</v>
          </cell>
          <cell r="M610" t="str">
            <v>gl</v>
          </cell>
          <cell r="N610" t="e">
            <v>#N/A</v>
          </cell>
          <cell r="O610">
            <v>108312.7947</v>
          </cell>
          <cell r="P610">
            <v>31</v>
          </cell>
          <cell r="Q610">
            <v>132423.39069999999</v>
          </cell>
          <cell r="R610">
            <v>6</v>
          </cell>
          <cell r="S610">
            <v>114478.5714</v>
          </cell>
          <cell r="T610">
            <v>6</v>
          </cell>
          <cell r="U610">
            <v>108606.25</v>
          </cell>
          <cell r="V610">
            <v>4</v>
          </cell>
          <cell r="W610">
            <v>110831.5714</v>
          </cell>
          <cell r="X610">
            <v>6</v>
          </cell>
          <cell r="Y610">
            <v>80828</v>
          </cell>
          <cell r="Z610">
            <v>4</v>
          </cell>
          <cell r="AA610">
            <v>91879.383329999997</v>
          </cell>
          <cell r="AB610">
            <v>3</v>
          </cell>
          <cell r="AC610">
            <v>95500</v>
          </cell>
          <cell r="AD610">
            <v>2</v>
          </cell>
          <cell r="AE610">
            <v>124523</v>
          </cell>
          <cell r="AF610">
            <v>4</v>
          </cell>
          <cell r="AG610">
            <v>136220</v>
          </cell>
          <cell r="AH610">
            <v>2</v>
          </cell>
        </row>
        <row r="611">
          <cell r="B611" t="str">
            <v>874.100.52.n</v>
          </cell>
          <cell r="C611" t="str">
            <v>874.100.52.n</v>
          </cell>
          <cell r="D611">
            <v>6</v>
          </cell>
          <cell r="E611" t="str">
            <v>Ausführung</v>
          </cell>
          <cell r="F611" t="str">
            <v>Ausführung</v>
          </cell>
          <cell r="G611" t="str">
            <v>Exécution</v>
          </cell>
          <cell r="H611" t="str">
            <v>Exécution</v>
          </cell>
          <cell r="I611" t="str">
            <v>Esecuzione</v>
          </cell>
          <cell r="J611" t="str">
            <v>Esecuzione</v>
          </cell>
          <cell r="K611" t="str">
            <v>gl</v>
          </cell>
          <cell r="L611" t="str">
            <v>gl</v>
          </cell>
          <cell r="M611" t="str">
            <v>gl</v>
          </cell>
          <cell r="N611" t="e">
            <v>#N/A</v>
          </cell>
          <cell r="O611">
            <v>62891.156819999997</v>
          </cell>
          <cell r="P611">
            <v>31</v>
          </cell>
          <cell r="Q611">
            <v>70549.491970000003</v>
          </cell>
          <cell r="R611">
            <v>6</v>
          </cell>
          <cell r="S611">
            <v>71015.714290000004</v>
          </cell>
          <cell r="T611">
            <v>6</v>
          </cell>
          <cell r="U611">
            <v>59340</v>
          </cell>
          <cell r="V611">
            <v>4</v>
          </cell>
          <cell r="W611">
            <v>64129</v>
          </cell>
          <cell r="X611">
            <v>6</v>
          </cell>
          <cell r="Y611">
            <v>49488.25</v>
          </cell>
          <cell r="Z611">
            <v>4</v>
          </cell>
          <cell r="AA611">
            <v>57488.9</v>
          </cell>
          <cell r="AB611">
            <v>3</v>
          </cell>
          <cell r="AC611">
            <v>55500</v>
          </cell>
          <cell r="AD611">
            <v>2</v>
          </cell>
          <cell r="AE611">
            <v>75745.5</v>
          </cell>
          <cell r="AF611">
            <v>4</v>
          </cell>
          <cell r="AG611">
            <v>68052.5</v>
          </cell>
          <cell r="AH611">
            <v>2</v>
          </cell>
        </row>
        <row r="612">
          <cell r="B612" t="str">
            <v>874.100.53.n</v>
          </cell>
          <cell r="C612" t="str">
            <v>874.100.53.n</v>
          </cell>
          <cell r="D612">
            <v>6</v>
          </cell>
          <cell r="E612" t="str">
            <v>Inbetriebnahme</v>
          </cell>
          <cell r="F612" t="str">
            <v>Inbetriebnahme</v>
          </cell>
          <cell r="G612" t="str">
            <v>Mise en exploitation</v>
          </cell>
          <cell r="H612" t="str">
            <v>Mise en exploitation</v>
          </cell>
          <cell r="I612" t="str">
            <v>Messa in funzione</v>
          </cell>
          <cell r="J612" t="str">
            <v>Messa in funzione</v>
          </cell>
          <cell r="K612" t="str">
            <v>gl</v>
          </cell>
          <cell r="L612" t="str">
            <v>gl</v>
          </cell>
          <cell r="M612" t="str">
            <v>gl</v>
          </cell>
          <cell r="N612" t="e">
            <v>#N/A</v>
          </cell>
          <cell r="O612">
            <v>44719.647770000003</v>
          </cell>
          <cell r="P612">
            <v>31</v>
          </cell>
          <cell r="Q612">
            <v>53370.752950000002</v>
          </cell>
          <cell r="R612">
            <v>6</v>
          </cell>
          <cell r="S612">
            <v>47166</v>
          </cell>
          <cell r="T612">
            <v>6</v>
          </cell>
          <cell r="U612">
            <v>43527.5</v>
          </cell>
          <cell r="V612">
            <v>4</v>
          </cell>
          <cell r="W612">
            <v>46642.714290000004</v>
          </cell>
          <cell r="X612">
            <v>6</v>
          </cell>
          <cell r="Y612">
            <v>35346.75</v>
          </cell>
          <cell r="Z612">
            <v>4</v>
          </cell>
          <cell r="AA612">
            <v>40230.166669999999</v>
          </cell>
          <cell r="AB612">
            <v>3</v>
          </cell>
          <cell r="AC612">
            <v>34500</v>
          </cell>
          <cell r="AD612">
            <v>2</v>
          </cell>
          <cell r="AE612">
            <v>54933</v>
          </cell>
          <cell r="AF612">
            <v>4</v>
          </cell>
          <cell r="AG612">
            <v>52620</v>
          </cell>
          <cell r="AH612">
            <v>2</v>
          </cell>
        </row>
        <row r="613">
          <cell r="B613">
            <v>875</v>
          </cell>
          <cell r="C613" t="str">
            <v>875</v>
          </cell>
          <cell r="D613">
            <v>4</v>
          </cell>
          <cell r="E613" t="str">
            <v>Sanitäringenieuren Honorare</v>
          </cell>
          <cell r="F613" t="str">
            <v>Sanitäringenieuren Honorare</v>
          </cell>
          <cell r="G613" t="str">
            <v>Honoraires ingénieur sanitaire</v>
          </cell>
          <cell r="H613" t="str">
            <v>Honoraires ingénieur sanitaire</v>
          </cell>
          <cell r="I613" t="str">
            <v>Onorari ingegnere sanitari</v>
          </cell>
          <cell r="J613" t="str">
            <v>Onorari ingegnere sanitari</v>
          </cell>
          <cell r="K613"/>
          <cell r="L613"/>
          <cell r="M613"/>
          <cell r="N613"/>
          <cell r="O613">
            <v>12035.32547</v>
          </cell>
          <cell r="P613">
            <v>31</v>
          </cell>
          <cell r="Q613">
            <v>11088.18237</v>
          </cell>
          <cell r="R613">
            <v>8</v>
          </cell>
          <cell r="S613">
            <v>12552.752</v>
          </cell>
          <cell r="T613">
            <v>5</v>
          </cell>
          <cell r="U613">
            <v>13340.5</v>
          </cell>
          <cell r="V613">
            <v>4</v>
          </cell>
          <cell r="W613">
            <v>11659.55</v>
          </cell>
          <cell r="X613">
            <v>4</v>
          </cell>
          <cell r="Y613">
            <v>10459.94</v>
          </cell>
          <cell r="Z613">
            <v>3</v>
          </cell>
          <cell r="AA613">
            <v>14960.8</v>
          </cell>
          <cell r="AB613">
            <v>5</v>
          </cell>
          <cell r="AC613">
            <v>10650</v>
          </cell>
          <cell r="AD613">
            <v>2</v>
          </cell>
          <cell r="AE613">
            <v>12297.985000000001</v>
          </cell>
          <cell r="AF613">
            <v>4</v>
          </cell>
          <cell r="AG613">
            <v>10506.8</v>
          </cell>
          <cell r="AH613">
            <v>4</v>
          </cell>
        </row>
        <row r="614">
          <cell r="B614" t="str">
            <v>875.100.32+33.n</v>
          </cell>
          <cell r="C614" t="str">
            <v>875.100.32+33.n</v>
          </cell>
          <cell r="D614">
            <v>6</v>
          </cell>
          <cell r="E614" t="str">
            <v>Projekt und Kostenvoranschlag</v>
          </cell>
          <cell r="F614" t="str">
            <v>Projekt und Kostenvoranschlag</v>
          </cell>
          <cell r="G614" t="str">
            <v>Projet et devis</v>
          </cell>
          <cell r="H614" t="str">
            <v>Projet et devis</v>
          </cell>
          <cell r="I614" t="str">
            <v>Progetto e preventivo</v>
          </cell>
          <cell r="J614" t="str">
            <v>Progetto e preventivo</v>
          </cell>
          <cell r="K614" t="str">
            <v>gl</v>
          </cell>
          <cell r="L614" t="str">
            <v>gl</v>
          </cell>
          <cell r="M614" t="str">
            <v>gl</v>
          </cell>
          <cell r="N614" t="e">
            <v>#N/A</v>
          </cell>
          <cell r="O614">
            <v>12521.81652</v>
          </cell>
          <cell r="P614">
            <v>31</v>
          </cell>
          <cell r="Q614">
            <v>12118.136930000001</v>
          </cell>
          <cell r="R614">
            <v>8</v>
          </cell>
          <cell r="S614">
            <v>12954</v>
          </cell>
          <cell r="T614">
            <v>5</v>
          </cell>
          <cell r="U614">
            <v>13405</v>
          </cell>
          <cell r="V614">
            <v>4</v>
          </cell>
          <cell r="W614">
            <v>12184.75</v>
          </cell>
          <cell r="X614">
            <v>4</v>
          </cell>
          <cell r="Y614">
            <v>11318.483329999999</v>
          </cell>
          <cell r="Z614">
            <v>3</v>
          </cell>
          <cell r="AA614">
            <v>14530</v>
          </cell>
          <cell r="AB614">
            <v>5</v>
          </cell>
          <cell r="AC614">
            <v>11000</v>
          </cell>
          <cell r="AD614">
            <v>2</v>
          </cell>
          <cell r="AE614">
            <v>13066.275</v>
          </cell>
          <cell r="AF614">
            <v>4</v>
          </cell>
          <cell r="AG614">
            <v>11662.5</v>
          </cell>
          <cell r="AH614">
            <v>4</v>
          </cell>
        </row>
        <row r="615">
          <cell r="B615" t="str">
            <v>875.100.41.n</v>
          </cell>
          <cell r="C615" t="str">
            <v>875.100.41.n</v>
          </cell>
          <cell r="D615">
            <v>6</v>
          </cell>
          <cell r="E615" t="str">
            <v>Ausschreibung</v>
          </cell>
          <cell r="F615" t="str">
            <v>Ausschreibung</v>
          </cell>
          <cell r="G615" t="str">
            <v>Mise en soumission</v>
          </cell>
          <cell r="H615" t="str">
            <v>Mise en soumission</v>
          </cell>
          <cell r="I615" t="str">
            <v>Appalto</v>
          </cell>
          <cell r="J615" t="str">
            <v>Appalto</v>
          </cell>
          <cell r="K615" t="str">
            <v>gl</v>
          </cell>
          <cell r="L615" t="str">
            <v>gl</v>
          </cell>
          <cell r="M615" t="str">
            <v>gl</v>
          </cell>
          <cell r="N615" t="e">
            <v>#N/A</v>
          </cell>
          <cell r="O615">
            <v>14230.324790000001</v>
          </cell>
          <cell r="P615">
            <v>31</v>
          </cell>
          <cell r="Q615">
            <v>13467.30104</v>
          </cell>
          <cell r="R615">
            <v>8</v>
          </cell>
          <cell r="S615">
            <v>15057.32</v>
          </cell>
          <cell r="T615">
            <v>5</v>
          </cell>
          <cell r="U615">
            <v>15377.5</v>
          </cell>
          <cell r="V615">
            <v>4</v>
          </cell>
          <cell r="W615">
            <v>14050</v>
          </cell>
          <cell r="X615">
            <v>4</v>
          </cell>
          <cell r="Y615">
            <v>12490.15</v>
          </cell>
          <cell r="Z615">
            <v>3</v>
          </cell>
          <cell r="AA615">
            <v>16666</v>
          </cell>
          <cell r="AB615">
            <v>5</v>
          </cell>
          <cell r="AC615">
            <v>12000</v>
          </cell>
          <cell r="AD615">
            <v>2</v>
          </cell>
          <cell r="AE615">
            <v>15028.0875</v>
          </cell>
          <cell r="AF615">
            <v>4</v>
          </cell>
          <cell r="AG615">
            <v>12717.25</v>
          </cell>
          <cell r="AH615">
            <v>4</v>
          </cell>
        </row>
        <row r="616">
          <cell r="B616" t="str">
            <v>875.100.51.n</v>
          </cell>
          <cell r="C616" t="str">
            <v>875.100.51.n</v>
          </cell>
          <cell r="D616">
            <v>6</v>
          </cell>
          <cell r="E616" t="str">
            <v>Ausführungsprojekt</v>
          </cell>
          <cell r="F616" t="str">
            <v>Ausführungsprojekt</v>
          </cell>
          <cell r="G616" t="str">
            <v>Projet dexécution</v>
          </cell>
          <cell r="H616" t="str">
            <v>Projet dexécution</v>
          </cell>
          <cell r="I616" t="str">
            <v>Progetto desecuzione</v>
          </cell>
          <cell r="J616" t="str">
            <v>Progetto desecuzione</v>
          </cell>
          <cell r="K616" t="str">
            <v>gl</v>
          </cell>
          <cell r="L616" t="str">
            <v>gl</v>
          </cell>
          <cell r="M616" t="str">
            <v>gl</v>
          </cell>
          <cell r="N616" t="e">
            <v>#N/A</v>
          </cell>
          <cell r="O616">
            <v>15725.320390000001</v>
          </cell>
          <cell r="P616">
            <v>31</v>
          </cell>
          <cell r="Q616">
            <v>13823.55602</v>
          </cell>
          <cell r="R616">
            <v>8</v>
          </cell>
          <cell r="S616">
            <v>16057.32</v>
          </cell>
          <cell r="T616">
            <v>5</v>
          </cell>
          <cell r="U616">
            <v>18502.5</v>
          </cell>
          <cell r="V616">
            <v>4</v>
          </cell>
          <cell r="W616">
            <v>15037.5</v>
          </cell>
          <cell r="X616">
            <v>4</v>
          </cell>
          <cell r="Y616">
            <v>14047.9</v>
          </cell>
          <cell r="Z616">
            <v>3</v>
          </cell>
          <cell r="AA616">
            <v>19666</v>
          </cell>
          <cell r="AB616">
            <v>5</v>
          </cell>
          <cell r="AC616">
            <v>14500</v>
          </cell>
          <cell r="AD616">
            <v>2</v>
          </cell>
          <cell r="AE616">
            <v>15050.887500000001</v>
          </cell>
          <cell r="AF616">
            <v>4</v>
          </cell>
          <cell r="AG616">
            <v>13233.75</v>
          </cell>
          <cell r="AH616">
            <v>4</v>
          </cell>
        </row>
        <row r="617">
          <cell r="B617" t="str">
            <v>875.100.52.n</v>
          </cell>
          <cell r="C617" t="str">
            <v>875.100.52.n</v>
          </cell>
          <cell r="D617">
            <v>6</v>
          </cell>
          <cell r="E617" t="str">
            <v>Ausführung</v>
          </cell>
          <cell r="F617" t="str">
            <v>Ausführung</v>
          </cell>
          <cell r="G617" t="str">
            <v>Exécution</v>
          </cell>
          <cell r="H617" t="str">
            <v>Exécution</v>
          </cell>
          <cell r="I617" t="str">
            <v>Esecuzione</v>
          </cell>
          <cell r="J617" t="str">
            <v>Esecuzione</v>
          </cell>
          <cell r="K617" t="str">
            <v>gl</v>
          </cell>
          <cell r="L617" t="str">
            <v>gl</v>
          </cell>
          <cell r="M617" t="str">
            <v>gl</v>
          </cell>
          <cell r="N617" t="e">
            <v>#N/A</v>
          </cell>
          <cell r="O617">
            <v>11160.64948</v>
          </cell>
          <cell r="P617">
            <v>31</v>
          </cell>
          <cell r="Q617">
            <v>10263.534809999999</v>
          </cell>
          <cell r="R617">
            <v>8</v>
          </cell>
          <cell r="S617">
            <v>11818.72</v>
          </cell>
          <cell r="T617">
            <v>5</v>
          </cell>
          <cell r="U617">
            <v>13215</v>
          </cell>
          <cell r="V617">
            <v>4</v>
          </cell>
          <cell r="W617">
            <v>10439.5</v>
          </cell>
          <cell r="X617">
            <v>4</v>
          </cell>
          <cell r="Y617">
            <v>8784.0833330000005</v>
          </cell>
          <cell r="Z617">
            <v>3</v>
          </cell>
          <cell r="AA617">
            <v>13976</v>
          </cell>
          <cell r="AB617">
            <v>5</v>
          </cell>
          <cell r="AC617">
            <v>11000</v>
          </cell>
          <cell r="AD617">
            <v>2</v>
          </cell>
          <cell r="AE617">
            <v>11795.674999999999</v>
          </cell>
          <cell r="AF617">
            <v>4</v>
          </cell>
          <cell r="AG617">
            <v>9527.25</v>
          </cell>
          <cell r="AH617">
            <v>4</v>
          </cell>
        </row>
        <row r="618">
          <cell r="B618" t="str">
            <v>875.100.53.n</v>
          </cell>
          <cell r="C618" t="str">
            <v>875.100.53.n</v>
          </cell>
          <cell r="D618">
            <v>6</v>
          </cell>
          <cell r="E618" t="str">
            <v>Inbetriebnahme</v>
          </cell>
          <cell r="F618" t="str">
            <v>Inbetriebnahme</v>
          </cell>
          <cell r="G618" t="str">
            <v>Mise en exploitation</v>
          </cell>
          <cell r="H618" t="str">
            <v>Mise en exploitation</v>
          </cell>
          <cell r="I618" t="str">
            <v>Messa in funzione</v>
          </cell>
          <cell r="J618" t="str">
            <v>Messa in funzione</v>
          </cell>
          <cell r="K618" t="str">
            <v>gl</v>
          </cell>
          <cell r="L618" t="str">
            <v>gl</v>
          </cell>
          <cell r="M618" t="str">
            <v>gl</v>
          </cell>
          <cell r="N618" t="e">
            <v>#N/A</v>
          </cell>
          <cell r="O618">
            <v>6538.5161870000002</v>
          </cell>
          <cell r="P618">
            <v>31</v>
          </cell>
          <cell r="Q618">
            <v>5768.3830390000003</v>
          </cell>
          <cell r="R618">
            <v>8</v>
          </cell>
          <cell r="S618">
            <v>6876.4</v>
          </cell>
          <cell r="T618">
            <v>5</v>
          </cell>
          <cell r="U618">
            <v>6202.5</v>
          </cell>
          <cell r="V618">
            <v>4</v>
          </cell>
          <cell r="W618">
            <v>6586</v>
          </cell>
          <cell r="X618">
            <v>4</v>
          </cell>
          <cell r="Y618">
            <v>5659.0833329999996</v>
          </cell>
          <cell r="Z618">
            <v>3</v>
          </cell>
          <cell r="AA618">
            <v>9966</v>
          </cell>
          <cell r="AB618">
            <v>5</v>
          </cell>
          <cell r="AC618">
            <v>4750</v>
          </cell>
          <cell r="AD618">
            <v>2</v>
          </cell>
          <cell r="AE618">
            <v>6549</v>
          </cell>
          <cell r="AF618">
            <v>4</v>
          </cell>
          <cell r="AG618">
            <v>5393.25</v>
          </cell>
          <cell r="AH618">
            <v>4</v>
          </cell>
        </row>
        <row r="619">
          <cell r="B619">
            <v>348</v>
          </cell>
          <cell r="C619" t="str">
            <v>348</v>
          </cell>
          <cell r="D619">
            <v>4</v>
          </cell>
          <cell r="E619" t="str">
            <v>Aussenputze</v>
          </cell>
          <cell r="F619" t="str">
            <v>Aussenputze</v>
          </cell>
          <cell r="G619" t="str">
            <v>Crépis et enduits extérieurs</v>
          </cell>
          <cell r="H619" t="str">
            <v>Crépis et enduits extérieurs</v>
          </cell>
          <cell r="I619" t="str">
            <v>Intonaci per esterno</v>
          </cell>
          <cell r="J619" t="str">
            <v>Intonaci per esterno</v>
          </cell>
          <cell r="K619"/>
          <cell r="L619"/>
          <cell r="M619"/>
          <cell r="N619"/>
          <cell r="O619">
            <v>21.292496</v>
          </cell>
          <cell r="P619">
            <v>52</v>
          </cell>
          <cell r="Q619">
            <v>24.719888999999998</v>
          </cell>
          <cell r="R619">
            <v>10</v>
          </cell>
          <cell r="S619">
            <v>21.671738999999999</v>
          </cell>
          <cell r="T619">
            <v>6</v>
          </cell>
          <cell r="U619">
            <v>21.702608999999999</v>
          </cell>
          <cell r="V619">
            <v>6</v>
          </cell>
          <cell r="W619">
            <v>18.795385</v>
          </cell>
          <cell r="X619">
            <v>6</v>
          </cell>
          <cell r="Y619">
            <v>20.040769000000001</v>
          </cell>
          <cell r="Z619">
            <v>9</v>
          </cell>
          <cell r="AA619">
            <v>21.246538000000001</v>
          </cell>
          <cell r="AB619">
            <v>6</v>
          </cell>
          <cell r="AC619">
            <v>18.584444000000001</v>
          </cell>
          <cell r="AD619">
            <v>9</v>
          </cell>
          <cell r="AE619">
            <v>24.378571000000001</v>
          </cell>
          <cell r="AF619">
            <v>3</v>
          </cell>
          <cell r="AG619">
            <v>24.883913</v>
          </cell>
          <cell r="AH619">
            <v>7</v>
          </cell>
        </row>
        <row r="620">
          <cell r="B620" t="str">
            <v>348.211.111</v>
          </cell>
          <cell r="C620" t="str">
            <v>348.211.111</v>
          </cell>
          <cell r="D620">
            <v>6</v>
          </cell>
          <cell r="E620" t="str">
            <v>Grundputz</v>
          </cell>
          <cell r="F620" t="str">
            <v>Grundputz</v>
          </cell>
          <cell r="G620" t="str">
            <v>Crépi de fond</v>
          </cell>
          <cell r="H620" t="str">
            <v>Crépi de fond</v>
          </cell>
          <cell r="I620" t="str">
            <v>Intonaco di fondo</v>
          </cell>
          <cell r="J620" t="str">
            <v>Intonaco di fondo</v>
          </cell>
          <cell r="K620" t="str">
            <v>m2</v>
          </cell>
          <cell r="L620" t="str">
            <v>m2</v>
          </cell>
          <cell r="M620" t="str">
            <v>m2</v>
          </cell>
          <cell r="N620" t="e">
            <v>#N/A</v>
          </cell>
          <cell r="O620">
            <v>20.032872000000001</v>
          </cell>
          <cell r="P620">
            <v>48</v>
          </cell>
          <cell r="Q620">
            <v>25.606390000000001</v>
          </cell>
          <cell r="R620">
            <v>9</v>
          </cell>
          <cell r="S620">
            <v>19.191428999999999</v>
          </cell>
          <cell r="T620">
            <v>5</v>
          </cell>
          <cell r="U620">
            <v>20.497143000000001</v>
          </cell>
          <cell r="V620">
            <v>6</v>
          </cell>
          <cell r="W620">
            <v>15.34625</v>
          </cell>
          <cell r="X620">
            <v>5</v>
          </cell>
          <cell r="Y620">
            <v>20.10125</v>
          </cell>
          <cell r="Z620">
            <v>8</v>
          </cell>
          <cell r="AA620">
            <v>19.678750000000001</v>
          </cell>
          <cell r="AB620">
            <v>6</v>
          </cell>
          <cell r="AC620">
            <v>18.644444</v>
          </cell>
          <cell r="AD620">
            <v>9</v>
          </cell>
          <cell r="AE620">
            <v>26.335000000000001</v>
          </cell>
          <cell r="AF620">
            <v>2</v>
          </cell>
          <cell r="AG620">
            <v>25.256250000000001</v>
          </cell>
          <cell r="AH620">
            <v>7</v>
          </cell>
        </row>
        <row r="621">
          <cell r="B621" t="str">
            <v>348.321.111</v>
          </cell>
          <cell r="C621" t="str">
            <v>348.321.111</v>
          </cell>
          <cell r="D621">
            <v>6</v>
          </cell>
          <cell r="E621" t="str">
            <v>Ausgleichsputz mit Bewehrung</v>
          </cell>
          <cell r="F621" t="str">
            <v>Ausgleichsputz mit Bewehrung</v>
          </cell>
          <cell r="G621" t="str">
            <v>Couche dégalisation minérale armée</v>
          </cell>
          <cell r="H621" t="str">
            <v>Couche dégalisation minérale armée</v>
          </cell>
          <cell r="I621" t="str">
            <v>Rasatura con rete darmatura</v>
          </cell>
          <cell r="J621" t="str">
            <v>Rasatura con rete darmatura</v>
          </cell>
          <cell r="K621" t="str">
            <v>m2</v>
          </cell>
          <cell r="L621" t="str">
            <v>m2</v>
          </cell>
          <cell r="M621" t="str">
            <v>m2</v>
          </cell>
          <cell r="N621" t="e">
            <v>#N/A</v>
          </cell>
          <cell r="O621">
            <v>22.609190000000002</v>
          </cell>
          <cell r="P621">
            <v>49</v>
          </cell>
          <cell r="Q621">
            <v>24.669155</v>
          </cell>
          <cell r="R621">
            <v>8</v>
          </cell>
          <cell r="S621">
            <v>24.592500000000001</v>
          </cell>
          <cell r="T621">
            <v>6</v>
          </cell>
          <cell r="U621">
            <v>22.397500000000001</v>
          </cell>
          <cell r="V621">
            <v>6</v>
          </cell>
          <cell r="W621">
            <v>20.861111000000001</v>
          </cell>
          <cell r="X621">
            <v>6</v>
          </cell>
          <cell r="Y621">
            <v>20.77</v>
          </cell>
          <cell r="Z621">
            <v>8</v>
          </cell>
          <cell r="AA621">
            <v>22.885556000000001</v>
          </cell>
          <cell r="AB621">
            <v>6</v>
          </cell>
          <cell r="AC621">
            <v>18.503333000000001</v>
          </cell>
          <cell r="AD621">
            <v>9</v>
          </cell>
          <cell r="AE621">
            <v>21.004999999999999</v>
          </cell>
          <cell r="AF621">
            <v>2</v>
          </cell>
          <cell r="AG621">
            <v>26.43</v>
          </cell>
          <cell r="AH621">
            <v>6</v>
          </cell>
        </row>
        <row r="622">
          <cell r="B622" t="str">
            <v>348.541.111</v>
          </cell>
          <cell r="C622" t="str">
            <v>348.541.111</v>
          </cell>
          <cell r="D622">
            <v>6</v>
          </cell>
          <cell r="E622" t="str">
            <v>Deckputz Siliconharz</v>
          </cell>
          <cell r="F622" t="str">
            <v>Deckputz Siliconharz</v>
          </cell>
          <cell r="G622" t="str">
            <v>Crépi de finition à la résine silicone.</v>
          </cell>
          <cell r="H622" t="str">
            <v>Crépi de finition à la résine silicone.</v>
          </cell>
          <cell r="I622" t="str">
            <v>Finitura a spessore alla resina siliconica su pareti</v>
          </cell>
          <cell r="J622" t="str">
            <v>Finitura a spessore alla resina siliconica su pareti</v>
          </cell>
          <cell r="K622" t="str">
            <v>m2</v>
          </cell>
          <cell r="L622" t="str">
            <v>m2</v>
          </cell>
          <cell r="M622" t="str">
            <v>m2</v>
          </cell>
          <cell r="N622" t="e">
            <v>#N/A</v>
          </cell>
          <cell r="O622">
            <v>21.062878000000001</v>
          </cell>
          <cell r="P622">
            <v>51</v>
          </cell>
          <cell r="Q622">
            <v>23.861329999999999</v>
          </cell>
          <cell r="R622">
            <v>10</v>
          </cell>
          <cell r="S622">
            <v>20.921250000000001</v>
          </cell>
          <cell r="T622">
            <v>6</v>
          </cell>
          <cell r="U622">
            <v>22.0625</v>
          </cell>
          <cell r="V622">
            <v>6</v>
          </cell>
          <cell r="W622">
            <v>19.795556000000001</v>
          </cell>
          <cell r="X622">
            <v>6</v>
          </cell>
          <cell r="Y622">
            <v>19.257777999999998</v>
          </cell>
          <cell r="Z622">
            <v>8</v>
          </cell>
          <cell r="AA622">
            <v>21.001111000000002</v>
          </cell>
          <cell r="AB622">
            <v>6</v>
          </cell>
          <cell r="AC622">
            <v>18.605556</v>
          </cell>
          <cell r="AD622">
            <v>9</v>
          </cell>
          <cell r="AE622">
            <v>25.323333000000002</v>
          </cell>
          <cell r="AF622">
            <v>3</v>
          </cell>
          <cell r="AG622">
            <v>23.158750000000001</v>
          </cell>
          <cell r="AH622">
            <v>7</v>
          </cell>
        </row>
        <row r="623">
          <cell r="B623">
            <v>365</v>
          </cell>
          <cell r="C623" t="str">
            <v>365</v>
          </cell>
          <cell r="D623">
            <v>4</v>
          </cell>
          <cell r="E623" t="str">
            <v>Verglaste Einbauten in Dächern</v>
          </cell>
          <cell r="F623" t="str">
            <v>Verglaste Einbauten in Dächern</v>
          </cell>
          <cell r="G623" t="str">
            <v>Eléments de vitrage</v>
          </cell>
          <cell r="H623" t="str">
            <v>Eléments de vitrage</v>
          </cell>
          <cell r="I623" t="str">
            <v>Elementi vetrati per tetti</v>
          </cell>
          <cell r="J623" t="str">
            <v>Elementi vetrati per tetti</v>
          </cell>
          <cell r="K623"/>
          <cell r="L623"/>
          <cell r="M623"/>
          <cell r="N623"/>
          <cell r="O623">
            <v>15197.99093</v>
          </cell>
          <cell r="P623">
            <v>4</v>
          </cell>
          <cell r="Q623">
            <v>14650.04</v>
          </cell>
          <cell r="R623">
            <v>1</v>
          </cell>
          <cell r="S623">
            <v>17325.02</v>
          </cell>
          <cell r="T623">
            <v>2</v>
          </cell>
          <cell r="U623">
            <v>14650.04</v>
          </cell>
          <cell r="V623">
            <v>0</v>
          </cell>
          <cell r="W623">
            <v>14650.04</v>
          </cell>
          <cell r="X623">
            <v>1</v>
          </cell>
          <cell r="Y623">
            <v>14650.04</v>
          </cell>
          <cell r="Z623">
            <v>0</v>
          </cell>
          <cell r="AA623">
            <v>14650.04</v>
          </cell>
          <cell r="AB623">
            <v>0</v>
          </cell>
          <cell r="AC623">
            <v>14650.04</v>
          </cell>
          <cell r="AD623">
            <v>0</v>
          </cell>
          <cell r="AE623">
            <v>14650.04</v>
          </cell>
          <cell r="AF623">
            <v>0</v>
          </cell>
          <cell r="AG623">
            <v>14650.04</v>
          </cell>
          <cell r="AH623">
            <v>1</v>
          </cell>
        </row>
        <row r="624">
          <cell r="B624" t="str">
            <v>365.711.001</v>
          </cell>
          <cell r="C624" t="str">
            <v>365.711.001</v>
          </cell>
          <cell r="D624">
            <v>6</v>
          </cell>
          <cell r="E624" t="str">
            <v>Oberlichter Montage</v>
          </cell>
          <cell r="F624" t="str">
            <v>Oberlichter Montage</v>
          </cell>
          <cell r="G624" t="str">
            <v>Lanterneaux montage</v>
          </cell>
          <cell r="H624" t="str">
            <v>Lanterneaux montage</v>
          </cell>
          <cell r="I624" t="str">
            <v>Elementi vetrati continui montaggio</v>
          </cell>
          <cell r="J624" t="str">
            <v>Elementi vetrati continui montaggio</v>
          </cell>
          <cell r="K624" t="str">
            <v>gl</v>
          </cell>
          <cell r="L624" t="str">
            <v>gl</v>
          </cell>
          <cell r="M624" t="str">
            <v>gl</v>
          </cell>
          <cell r="N624" t="e">
            <v>#N/A</v>
          </cell>
          <cell r="O624">
            <v>15197.99093</v>
          </cell>
          <cell r="P624">
            <v>4</v>
          </cell>
          <cell r="Q624">
            <v>14650.04</v>
          </cell>
          <cell r="R624">
            <v>1</v>
          </cell>
          <cell r="S624">
            <v>17325.02</v>
          </cell>
          <cell r="T624">
            <v>2</v>
          </cell>
          <cell r="U624">
            <v>14650.04</v>
          </cell>
          <cell r="V624">
            <v>0</v>
          </cell>
          <cell r="W624">
            <v>14650.04</v>
          </cell>
          <cell r="X624">
            <v>1</v>
          </cell>
          <cell r="Y624">
            <v>14650.04</v>
          </cell>
          <cell r="Z624">
            <v>0</v>
          </cell>
          <cell r="AA624">
            <v>14650.04</v>
          </cell>
          <cell r="AB624">
            <v>0</v>
          </cell>
          <cell r="AC624">
            <v>14650.04</v>
          </cell>
          <cell r="AD624">
            <v>0</v>
          </cell>
          <cell r="AE624">
            <v>14650.04</v>
          </cell>
          <cell r="AF624">
            <v>0</v>
          </cell>
          <cell r="AG624">
            <v>14650.04</v>
          </cell>
          <cell r="AH624">
            <v>1</v>
          </cell>
        </row>
        <row r="625">
          <cell r="B625" t="str">
            <v>371.043.n</v>
          </cell>
          <cell r="C625" t="str">
            <v>371.043.n</v>
          </cell>
          <cell r="D625">
            <v>4</v>
          </cell>
          <cell r="E625" t="str">
            <v>Holz-Metall-Fenster</v>
          </cell>
          <cell r="F625" t="str">
            <v>Holz-Metall-Fenster</v>
          </cell>
          <cell r="G625" t="str">
            <v>Fenêtres bois-métal</v>
          </cell>
          <cell r="H625" t="str">
            <v>Fenêtres bois-métal</v>
          </cell>
          <cell r="I625" t="str">
            <v>Finestre di legno-metallo</v>
          </cell>
          <cell r="J625" t="str">
            <v>Finestre di legno-metallo</v>
          </cell>
          <cell r="K625"/>
          <cell r="L625"/>
          <cell r="M625"/>
          <cell r="N625"/>
          <cell r="O625">
            <v>2059.8494300000002</v>
          </cell>
          <cell r="P625">
            <v>36</v>
          </cell>
          <cell r="Q625">
            <v>2239.3283369999999</v>
          </cell>
          <cell r="R625">
            <v>5</v>
          </cell>
          <cell r="S625">
            <v>2052.2373029999999</v>
          </cell>
          <cell r="T625">
            <v>10</v>
          </cell>
          <cell r="U625">
            <v>2033.180842</v>
          </cell>
          <cell r="V625">
            <v>7</v>
          </cell>
          <cell r="W625">
            <v>1996.757308</v>
          </cell>
          <cell r="X625">
            <v>1</v>
          </cell>
          <cell r="Y625">
            <v>2035.3870830000001</v>
          </cell>
          <cell r="Z625">
            <v>4</v>
          </cell>
          <cell r="AA625">
            <v>1971.493377</v>
          </cell>
          <cell r="AB625">
            <v>8</v>
          </cell>
          <cell r="AC625">
            <v>1948.792083</v>
          </cell>
          <cell r="AD625">
            <v>1</v>
          </cell>
          <cell r="AE625">
            <v>2093.866458</v>
          </cell>
          <cell r="AF625">
            <v>1</v>
          </cell>
          <cell r="AG625">
            <v>2309.231452</v>
          </cell>
          <cell r="AH625">
            <v>4</v>
          </cell>
        </row>
        <row r="626">
          <cell r="B626" t="str">
            <v>hm.371.211.102</v>
          </cell>
          <cell r="C626" t="str">
            <v>hm.371.211.102</v>
          </cell>
          <cell r="D626">
            <v>6</v>
          </cell>
          <cell r="E626" t="str">
            <v>Variante: Holz-Metall-Fenster</v>
          </cell>
          <cell r="F626"/>
          <cell r="G626" t="str">
            <v>Variante: Fenêtre en bois-métal</v>
          </cell>
          <cell r="H626"/>
          <cell r="I626" t="str">
            <v>Variante: Finestre di legno-metallo</v>
          </cell>
          <cell r="J626"/>
          <cell r="K626" t="str">
            <v>Stk</v>
          </cell>
          <cell r="L626" t="str">
            <v>pce</v>
          </cell>
          <cell r="M626" t="str">
            <v>pz</v>
          </cell>
          <cell r="N626" t="e">
            <v>#N/A</v>
          </cell>
          <cell r="O626">
            <v>947.44328399999995</v>
          </cell>
          <cell r="P626">
            <v>35</v>
          </cell>
          <cell r="Q626">
            <v>1036.203931</v>
          </cell>
          <cell r="R626">
            <v>4</v>
          </cell>
          <cell r="S626">
            <v>926.68733299999997</v>
          </cell>
          <cell r="T626">
            <v>10</v>
          </cell>
          <cell r="U626">
            <v>930.35187499999995</v>
          </cell>
          <cell r="V626">
            <v>7</v>
          </cell>
          <cell r="W626">
            <v>913.68076900000005</v>
          </cell>
          <cell r="X626">
            <v>1</v>
          </cell>
          <cell r="Y626">
            <v>939.84625000000005</v>
          </cell>
          <cell r="Z626">
            <v>4</v>
          </cell>
          <cell r="AA626">
            <v>929</v>
          </cell>
          <cell r="AB626">
            <v>8</v>
          </cell>
          <cell r="AC626">
            <v>919.04624999999999</v>
          </cell>
          <cell r="AD626">
            <v>1</v>
          </cell>
          <cell r="AE626">
            <v>1028.0174999999999</v>
          </cell>
          <cell r="AF626">
            <v>1</v>
          </cell>
          <cell r="AG626">
            <v>1040.1379999999999</v>
          </cell>
          <cell r="AH626">
            <v>3</v>
          </cell>
        </row>
        <row r="627">
          <cell r="B627" t="str">
            <v>hm.371.212.102</v>
          </cell>
          <cell r="C627" t="str">
            <v>hm.371.212.102</v>
          </cell>
          <cell r="D627">
            <v>6</v>
          </cell>
          <cell r="E627" t="str">
            <v>Variante: Holz-Metall-Fenster</v>
          </cell>
          <cell r="F627"/>
          <cell r="G627" t="str">
            <v>Variante: Fenêtre en bois-métal</v>
          </cell>
          <cell r="H627"/>
          <cell r="I627" t="str">
            <v>Variante: Finestre di legno-metallo</v>
          </cell>
          <cell r="J627"/>
          <cell r="K627" t="str">
            <v>Stk</v>
          </cell>
          <cell r="L627" t="str">
            <v>pce</v>
          </cell>
          <cell r="M627" t="str">
            <v>pz</v>
          </cell>
          <cell r="N627" t="e">
            <v>#N/A</v>
          </cell>
          <cell r="O627">
            <v>741.20840499999997</v>
          </cell>
          <cell r="P627">
            <v>33</v>
          </cell>
          <cell r="Q627">
            <v>788.38476400000002</v>
          </cell>
          <cell r="R627">
            <v>4</v>
          </cell>
          <cell r="S627">
            <v>718.23214299999995</v>
          </cell>
          <cell r="T627">
            <v>9</v>
          </cell>
          <cell r="U627">
            <v>737.702</v>
          </cell>
          <cell r="V627">
            <v>6</v>
          </cell>
          <cell r="W627">
            <v>733.76692300000002</v>
          </cell>
          <cell r="X627">
            <v>1</v>
          </cell>
          <cell r="Y627">
            <v>747.83375000000001</v>
          </cell>
          <cell r="Z627">
            <v>4</v>
          </cell>
          <cell r="AA627">
            <v>718.21916699999997</v>
          </cell>
          <cell r="AB627">
            <v>8</v>
          </cell>
          <cell r="AC627">
            <v>716.21875</v>
          </cell>
          <cell r="AD627">
            <v>1</v>
          </cell>
          <cell r="AE627">
            <v>766.67624999999998</v>
          </cell>
          <cell r="AF627">
            <v>1</v>
          </cell>
          <cell r="AG627">
            <v>798.81700000000001</v>
          </cell>
          <cell r="AH627">
            <v>3</v>
          </cell>
        </row>
        <row r="628">
          <cell r="B628" t="str">
            <v>hm.371.213.102</v>
          </cell>
          <cell r="C628" t="str">
            <v>hm.371.213.102</v>
          </cell>
          <cell r="D628">
            <v>6</v>
          </cell>
          <cell r="E628" t="str">
            <v>Fenster 2-flüglig mm 1400 x 1250</v>
          </cell>
          <cell r="F628" t="str">
            <v>Fenster 2-flüglig mm 1400 x 1250</v>
          </cell>
          <cell r="G628" t="str">
            <v>Fenêtre à 2 vantaux mm 1400 x 1250</v>
          </cell>
          <cell r="H628" t="str">
            <v>Fenêtre à 2 vantaux mm 1400 x 1250</v>
          </cell>
          <cell r="I628" t="str">
            <v>Finestra a 2 ante mm 1400 x 1250</v>
          </cell>
          <cell r="J628" t="str">
            <v>Finestra a 2 ante mm 1400 x 1250</v>
          </cell>
          <cell r="K628" t="str">
            <v>Stk</v>
          </cell>
          <cell r="L628" t="str">
            <v>pce</v>
          </cell>
          <cell r="M628" t="str">
            <v>pz</v>
          </cell>
          <cell r="N628" t="e">
            <v>#N/A</v>
          </cell>
          <cell r="O628">
            <v>1272.6219940000001</v>
          </cell>
          <cell r="P628">
            <v>35</v>
          </cell>
          <cell r="Q628">
            <v>1331.7087979999999</v>
          </cell>
          <cell r="R628">
            <v>4</v>
          </cell>
          <cell r="S628">
            <v>1254.1553329999999</v>
          </cell>
          <cell r="T628">
            <v>10</v>
          </cell>
          <cell r="U628">
            <v>1273.0306250000001</v>
          </cell>
          <cell r="V628">
            <v>7</v>
          </cell>
          <cell r="W628">
            <v>1253.9215380000001</v>
          </cell>
          <cell r="X628">
            <v>1</v>
          </cell>
          <cell r="Y628">
            <v>1282.0362500000001</v>
          </cell>
          <cell r="Z628">
            <v>4</v>
          </cell>
          <cell r="AA628">
            <v>1242.677692</v>
          </cell>
          <cell r="AB628">
            <v>8</v>
          </cell>
          <cell r="AC628">
            <v>1219.9349999999999</v>
          </cell>
          <cell r="AD628">
            <v>1</v>
          </cell>
          <cell r="AE628">
            <v>1303.5162499999999</v>
          </cell>
          <cell r="AF628">
            <v>1</v>
          </cell>
          <cell r="AG628">
            <v>1345.2570000000001</v>
          </cell>
          <cell r="AH628">
            <v>3</v>
          </cell>
        </row>
        <row r="629">
          <cell r="B629" t="str">
            <v>hm.371.213.103</v>
          </cell>
          <cell r="C629" t="str">
            <v>hm.371.213.103</v>
          </cell>
          <cell r="D629">
            <v>6</v>
          </cell>
          <cell r="E629" t="str">
            <v>Variante: Holz-Metall-Fenster</v>
          </cell>
          <cell r="F629"/>
          <cell r="G629" t="str">
            <v>Variante: Fenêtre en bois-métal</v>
          </cell>
          <cell r="H629"/>
          <cell r="I629" t="str">
            <v>Variante: Finestre di legno-metallo</v>
          </cell>
          <cell r="J629"/>
          <cell r="K629" t="str">
            <v>Stk</v>
          </cell>
          <cell r="L629" t="str">
            <v>pce</v>
          </cell>
          <cell r="M629" t="str">
            <v>pz</v>
          </cell>
          <cell r="N629" t="e">
            <v>#N/A</v>
          </cell>
          <cell r="O629">
            <v>1488.814893</v>
          </cell>
          <cell r="P629">
            <v>35</v>
          </cell>
          <cell r="Q629">
            <v>1540.8964570000001</v>
          </cell>
          <cell r="R629">
            <v>4</v>
          </cell>
          <cell r="S629">
            <v>1465.5893329999999</v>
          </cell>
          <cell r="T629">
            <v>10</v>
          </cell>
          <cell r="U629">
            <v>1482.5462500000001</v>
          </cell>
          <cell r="V629">
            <v>7</v>
          </cell>
          <cell r="W629">
            <v>1467.0907689999999</v>
          </cell>
          <cell r="X629">
            <v>1</v>
          </cell>
          <cell r="Y629">
            <v>1524.7462499999999</v>
          </cell>
          <cell r="Z629">
            <v>4</v>
          </cell>
          <cell r="AA629">
            <v>1454.313846</v>
          </cell>
          <cell r="AB629">
            <v>8</v>
          </cell>
          <cell r="AC629">
            <v>1439.4937500000001</v>
          </cell>
          <cell r="AD629">
            <v>1</v>
          </cell>
          <cell r="AE629">
            <v>1486.5025000000001</v>
          </cell>
          <cell r="AF629">
            <v>1</v>
          </cell>
          <cell r="AG629">
            <v>1567.0360000000001</v>
          </cell>
          <cell r="AH629">
            <v>3</v>
          </cell>
        </row>
        <row r="630">
          <cell r="B630" t="str">
            <v>hm.371.412.102</v>
          </cell>
          <cell r="C630" t="str">
            <v>hm.371.412.102</v>
          </cell>
          <cell r="D630">
            <v>6</v>
          </cell>
          <cell r="E630" t="str">
            <v>Variante: Holz-Metall-Fenstertür</v>
          </cell>
          <cell r="F630"/>
          <cell r="G630" t="str">
            <v>Variante: Portes-fenêtres en bois-métal</v>
          </cell>
          <cell r="H630"/>
          <cell r="I630" t="str">
            <v>Variante: Porta-finestre di legno-metallo</v>
          </cell>
          <cell r="J630"/>
          <cell r="K630" t="str">
            <v>Stk</v>
          </cell>
          <cell r="L630" t="str">
            <v>pce</v>
          </cell>
          <cell r="M630" t="str">
            <v>pz</v>
          </cell>
          <cell r="N630" t="e">
            <v>#N/A</v>
          </cell>
          <cell r="O630">
            <v>1707.0723640000001</v>
          </cell>
          <cell r="P630">
            <v>36</v>
          </cell>
          <cell r="Q630">
            <v>1903.453632</v>
          </cell>
          <cell r="R630">
            <v>5</v>
          </cell>
          <cell r="S630">
            <v>1677.027333</v>
          </cell>
          <cell r="T630">
            <v>10</v>
          </cell>
          <cell r="U630">
            <v>1667.278125</v>
          </cell>
          <cell r="V630">
            <v>7</v>
          </cell>
          <cell r="W630">
            <v>1663.935385</v>
          </cell>
          <cell r="X630">
            <v>1</v>
          </cell>
          <cell r="Y630">
            <v>1672.915</v>
          </cell>
          <cell r="Z630">
            <v>4</v>
          </cell>
          <cell r="AA630">
            <v>1620.466154</v>
          </cell>
          <cell r="AB630">
            <v>8</v>
          </cell>
          <cell r="AC630">
            <v>1609.69</v>
          </cell>
          <cell r="AD630">
            <v>1</v>
          </cell>
          <cell r="AE630">
            <v>1783.2112500000001</v>
          </cell>
          <cell r="AF630">
            <v>1</v>
          </cell>
          <cell r="AG630">
            <v>1961.237273</v>
          </cell>
          <cell r="AH630">
            <v>4</v>
          </cell>
        </row>
        <row r="631">
          <cell r="B631" t="str">
            <v>hm.371.641.101</v>
          </cell>
          <cell r="C631" t="str">
            <v>hm.371.641.101</v>
          </cell>
          <cell r="D631">
            <v>6</v>
          </cell>
          <cell r="E631" t="str">
            <v>Variante: Holz-Metall-Hebeschiebetüre</v>
          </cell>
          <cell r="F631"/>
          <cell r="G631" t="str">
            <v>Variante: Elément coulissant à levage en bois-métal</v>
          </cell>
          <cell r="H631"/>
          <cell r="I631" t="str">
            <v>Variante: Elementi scorrevoli-alzanti di legno-metallo</v>
          </cell>
          <cell r="J631"/>
          <cell r="K631" t="str">
            <v>Stk</v>
          </cell>
          <cell r="L631" t="str">
            <v>pce</v>
          </cell>
          <cell r="M631" t="str">
            <v>pz</v>
          </cell>
          <cell r="N631" t="e">
            <v>#N/A</v>
          </cell>
          <cell r="O631">
            <v>6111.7432959999996</v>
          </cell>
          <cell r="P631">
            <v>36</v>
          </cell>
          <cell r="Q631">
            <v>6559.893564</v>
          </cell>
          <cell r="R631">
            <v>5</v>
          </cell>
          <cell r="S631">
            <v>6182.798667</v>
          </cell>
          <cell r="T631">
            <v>10</v>
          </cell>
          <cell r="U631">
            <v>6027.2087499999998</v>
          </cell>
          <cell r="V631">
            <v>7</v>
          </cell>
          <cell r="W631">
            <v>5948.1484620000001</v>
          </cell>
          <cell r="X631">
            <v>1</v>
          </cell>
          <cell r="Y631">
            <v>6044.9449999999997</v>
          </cell>
          <cell r="Z631">
            <v>4</v>
          </cell>
          <cell r="AA631">
            <v>5767.877692</v>
          </cell>
          <cell r="AB631">
            <v>8</v>
          </cell>
          <cell r="AC631">
            <v>5788.3687499999996</v>
          </cell>
          <cell r="AD631">
            <v>1</v>
          </cell>
          <cell r="AE631">
            <v>6195.2749999999996</v>
          </cell>
          <cell r="AF631">
            <v>1</v>
          </cell>
          <cell r="AG631">
            <v>6735.1145450000004</v>
          </cell>
          <cell r="AH631">
            <v>4</v>
          </cell>
        </row>
        <row r="632">
          <cell r="B632" t="str">
            <v>371.045.n</v>
          </cell>
          <cell r="C632" t="str">
            <v>371.045.n</v>
          </cell>
          <cell r="D632">
            <v>4</v>
          </cell>
          <cell r="E632" t="str">
            <v>Fenster Kunstsoff-Aluminium</v>
          </cell>
          <cell r="F632" t="str">
            <v>Fenster Kunstsoff-Aluminium</v>
          </cell>
          <cell r="G632" t="str">
            <v>Fenêtres synthétiques-aluminium</v>
          </cell>
          <cell r="H632" t="str">
            <v>Fenêtres synthétiques-aluminium</v>
          </cell>
          <cell r="I632" t="str">
            <v>Finistre</v>
          </cell>
          <cell r="J632" t="str">
            <v>Finestre sintetico-alluminio</v>
          </cell>
          <cell r="K632"/>
          <cell r="L632"/>
          <cell r="M632"/>
          <cell r="N632"/>
          <cell r="O632">
            <v>1564.649817</v>
          </cell>
          <cell r="P632">
            <v>18</v>
          </cell>
          <cell r="Q632">
            <v>1535.8349149999999</v>
          </cell>
          <cell r="R632">
            <v>2</v>
          </cell>
          <cell r="S632">
            <v>1680.4590000000001</v>
          </cell>
          <cell r="T632">
            <v>3</v>
          </cell>
          <cell r="U632">
            <v>1586.5004759999999</v>
          </cell>
          <cell r="V632">
            <v>3</v>
          </cell>
          <cell r="W632">
            <v>1548.235952</v>
          </cell>
          <cell r="X632">
            <v>1</v>
          </cell>
          <cell r="Y632">
            <v>1501.136</v>
          </cell>
          <cell r="Z632">
            <v>4</v>
          </cell>
          <cell r="AA632">
            <v>1501.5133330000001</v>
          </cell>
          <cell r="AB632">
            <v>4</v>
          </cell>
          <cell r="AC632">
            <v>1517.065333</v>
          </cell>
          <cell r="AD632">
            <v>1</v>
          </cell>
          <cell r="AE632">
            <v>1517.1875</v>
          </cell>
          <cell r="AF632">
            <v>1</v>
          </cell>
          <cell r="AG632">
            <v>1544.7961110000001</v>
          </cell>
          <cell r="AH632">
            <v>1</v>
          </cell>
        </row>
        <row r="633">
          <cell r="B633" t="str">
            <v>pa.371.211.201</v>
          </cell>
          <cell r="C633" t="str">
            <v>pa.371.211.201</v>
          </cell>
          <cell r="D633">
            <v>6</v>
          </cell>
          <cell r="E633" t="str">
            <v>Variante: Kunststoff-Aluminium-Fenster</v>
          </cell>
          <cell r="F633"/>
          <cell r="G633" t="str">
            <v>Variante: fenêtres synthétique-aluminium</v>
          </cell>
          <cell r="H633"/>
          <cell r="I633" t="str">
            <v>Variante: Finestre sintetico-alluminio</v>
          </cell>
          <cell r="J633"/>
          <cell r="K633" t="str">
            <v>Stk</v>
          </cell>
          <cell r="L633" t="str">
            <v>pce</v>
          </cell>
          <cell r="M633" t="str">
            <v>pz</v>
          </cell>
          <cell r="N633" t="e">
            <v>#N/A</v>
          </cell>
          <cell r="O633">
            <v>640.61429599999997</v>
          </cell>
          <cell r="P633">
            <v>17</v>
          </cell>
          <cell r="Q633">
            <v>580.42767500000002</v>
          </cell>
          <cell r="R633">
            <v>2</v>
          </cell>
          <cell r="S633">
            <v>699.93499999999995</v>
          </cell>
          <cell r="T633">
            <v>2</v>
          </cell>
          <cell r="U633">
            <v>677.56142899999998</v>
          </cell>
          <cell r="V633">
            <v>3</v>
          </cell>
          <cell r="W633">
            <v>643.17142899999999</v>
          </cell>
          <cell r="X633">
            <v>1</v>
          </cell>
          <cell r="Y633">
            <v>603.57399999999996</v>
          </cell>
          <cell r="Z633">
            <v>4</v>
          </cell>
          <cell r="AA633">
            <v>640.06375000000003</v>
          </cell>
          <cell r="AB633">
            <v>4</v>
          </cell>
          <cell r="AC633">
            <v>636.33199999999999</v>
          </cell>
          <cell r="AD633">
            <v>1</v>
          </cell>
          <cell r="AE633">
            <v>564.27499999999998</v>
          </cell>
          <cell r="AF633">
            <v>1</v>
          </cell>
          <cell r="AG633">
            <v>588.19000000000005</v>
          </cell>
          <cell r="AH633">
            <v>1</v>
          </cell>
        </row>
        <row r="634">
          <cell r="B634" t="str">
            <v>pa.371.212.201</v>
          </cell>
          <cell r="C634" t="str">
            <v>pa.371.212.201</v>
          </cell>
          <cell r="D634">
            <v>6</v>
          </cell>
          <cell r="E634" t="str">
            <v>Variante: Kunststoff-Aluminium-Fenster</v>
          </cell>
          <cell r="F634"/>
          <cell r="G634" t="str">
            <v>Variante: fenêtres synthétique-aluminium</v>
          </cell>
          <cell r="H634"/>
          <cell r="I634" t="str">
            <v>Variante: Finestre sintetico-alluminio</v>
          </cell>
          <cell r="J634"/>
          <cell r="K634" t="str">
            <v>Stk</v>
          </cell>
          <cell r="L634" t="str">
            <v>pce</v>
          </cell>
          <cell r="M634" t="str">
            <v>pz</v>
          </cell>
          <cell r="N634" t="e">
            <v>#N/A</v>
          </cell>
          <cell r="O634">
            <v>467.160415</v>
          </cell>
          <cell r="P634">
            <v>16</v>
          </cell>
          <cell r="Q634">
            <v>442.42182100000002</v>
          </cell>
          <cell r="R634">
            <v>2</v>
          </cell>
          <cell r="S634">
            <v>426.49333300000001</v>
          </cell>
          <cell r="T634">
            <v>1</v>
          </cell>
          <cell r="U634">
            <v>525.04</v>
          </cell>
          <cell r="V634">
            <v>3</v>
          </cell>
          <cell r="W634">
            <v>490.028571</v>
          </cell>
          <cell r="X634">
            <v>1</v>
          </cell>
          <cell r="Y634">
            <v>457.70800000000003</v>
          </cell>
          <cell r="Z634">
            <v>4</v>
          </cell>
          <cell r="AA634">
            <v>496.76499999999999</v>
          </cell>
          <cell r="AB634">
            <v>4</v>
          </cell>
          <cell r="AC634">
            <v>469.666</v>
          </cell>
          <cell r="AD634">
            <v>1</v>
          </cell>
          <cell r="AE634">
            <v>426.03500000000003</v>
          </cell>
          <cell r="AF634">
            <v>1</v>
          </cell>
          <cell r="AG634">
            <v>450.29666700000001</v>
          </cell>
          <cell r="AH634">
            <v>1</v>
          </cell>
        </row>
        <row r="635">
          <cell r="B635" t="str">
            <v>pa.371.213.201</v>
          </cell>
          <cell r="C635" t="str">
            <v>pa.371.213.201</v>
          </cell>
          <cell r="D635">
            <v>6</v>
          </cell>
          <cell r="E635" t="str">
            <v>Variante: Kunststoff-Aluminium-Fenster</v>
          </cell>
          <cell r="F635"/>
          <cell r="G635" t="str">
            <v>Variante: fenêtres synthétique-aluminium</v>
          </cell>
          <cell r="H635"/>
          <cell r="I635" t="str">
            <v>Variante: Finestre sintetico-alluminio</v>
          </cell>
          <cell r="J635"/>
          <cell r="K635" t="str">
            <v>Stk</v>
          </cell>
          <cell r="L635" t="str">
            <v>pce</v>
          </cell>
          <cell r="M635" t="str">
            <v>pz</v>
          </cell>
          <cell r="N635" t="e">
            <v>#N/A</v>
          </cell>
          <cell r="O635">
            <v>857.80344300000002</v>
          </cell>
          <cell r="P635">
            <v>16</v>
          </cell>
          <cell r="Q635">
            <v>808.87037299999997</v>
          </cell>
          <cell r="R635">
            <v>2</v>
          </cell>
          <cell r="S635">
            <v>805.55333299999995</v>
          </cell>
          <cell r="T635">
            <v>1</v>
          </cell>
          <cell r="U635">
            <v>914.21285699999999</v>
          </cell>
          <cell r="V635">
            <v>3</v>
          </cell>
          <cell r="W635">
            <v>906.22571400000004</v>
          </cell>
          <cell r="X635">
            <v>1</v>
          </cell>
          <cell r="Y635">
            <v>858.29600000000005</v>
          </cell>
          <cell r="Z635">
            <v>4</v>
          </cell>
          <cell r="AA635">
            <v>879.0675</v>
          </cell>
          <cell r="AB635">
            <v>4</v>
          </cell>
          <cell r="AC635">
            <v>896.97799999999995</v>
          </cell>
          <cell r="AD635">
            <v>1</v>
          </cell>
          <cell r="AE635">
            <v>767.69</v>
          </cell>
          <cell r="AF635">
            <v>1</v>
          </cell>
          <cell r="AG635">
            <v>828.66</v>
          </cell>
          <cell r="AH635">
            <v>1</v>
          </cell>
        </row>
        <row r="636">
          <cell r="B636" t="str">
            <v>pa.371.213.202</v>
          </cell>
          <cell r="C636" t="str">
            <v>pa.371.213.202</v>
          </cell>
          <cell r="D636">
            <v>6</v>
          </cell>
          <cell r="E636" t="str">
            <v>Fenster 2-flüglig Renovation mm 1400 x 1250</v>
          </cell>
          <cell r="F636" t="str">
            <v>Fenster 2-flüglig Renovation mm 1400 x 1250</v>
          </cell>
          <cell r="G636" t="str">
            <v>Fenêtre à 2 vantaux "Rénovation" mm 1400 x 1250</v>
          </cell>
          <cell r="H636" t="str">
            <v>Fenêtre à 2 vantaux "Rénovation" mm 1400 x 1250</v>
          </cell>
          <cell r="I636" t="str">
            <v>Finestra a un campo "Rinnovo", a 2 ante, mm 1400 x 1250</v>
          </cell>
          <cell r="J636" t="str">
            <v>Finestra a un campo "Rinnovo", a 2 ante, mm 1400 x 1250</v>
          </cell>
          <cell r="K636" t="str">
            <v>Stk</v>
          </cell>
          <cell r="L636" t="str">
            <v>pce</v>
          </cell>
          <cell r="M636" t="str">
            <v>pz</v>
          </cell>
          <cell r="N636" t="e">
            <v>#N/A</v>
          </cell>
          <cell r="O636">
            <v>1069.962464</v>
          </cell>
          <cell r="P636">
            <v>16</v>
          </cell>
          <cell r="Q636">
            <v>1045.924358</v>
          </cell>
          <cell r="R636">
            <v>2</v>
          </cell>
          <cell r="S636">
            <v>980.43333299999995</v>
          </cell>
          <cell r="T636">
            <v>1</v>
          </cell>
          <cell r="U636">
            <v>1112.1500000000001</v>
          </cell>
          <cell r="V636">
            <v>3</v>
          </cell>
          <cell r="W636">
            <v>1116.105714</v>
          </cell>
          <cell r="X636">
            <v>1</v>
          </cell>
          <cell r="Y636">
            <v>1090.434</v>
          </cell>
          <cell r="Z636">
            <v>4</v>
          </cell>
          <cell r="AA636">
            <v>1105.9537499999999</v>
          </cell>
          <cell r="AB636">
            <v>4</v>
          </cell>
          <cell r="AC636">
            <v>1122.9059999999999</v>
          </cell>
          <cell r="AD636">
            <v>1</v>
          </cell>
          <cell r="AE636">
            <v>946.91</v>
          </cell>
          <cell r="AF636">
            <v>1</v>
          </cell>
          <cell r="AG636">
            <v>1093.5066670000001</v>
          </cell>
          <cell r="AH636">
            <v>1</v>
          </cell>
        </row>
        <row r="637">
          <cell r="B637" t="str">
            <v>pa.371.412.201</v>
          </cell>
          <cell r="C637" t="str">
            <v>pa.371.412.201</v>
          </cell>
          <cell r="D637">
            <v>6</v>
          </cell>
          <cell r="E637" t="str">
            <v>Variante: Kunststoff-Aluminium-Fenstertüre</v>
          </cell>
          <cell r="F637"/>
          <cell r="G637" t="str">
            <v>Variante: Portes-fenêtres synthétique-aluminium</v>
          </cell>
          <cell r="H637"/>
          <cell r="I637" t="str">
            <v>Variante: Porta-finestre sintetico-alluminio</v>
          </cell>
          <cell r="J637"/>
          <cell r="K637" t="str">
            <v>Stk</v>
          </cell>
          <cell r="L637" t="str">
            <v>pce</v>
          </cell>
          <cell r="M637" t="str">
            <v>pz</v>
          </cell>
          <cell r="N637" t="e">
            <v>#N/A</v>
          </cell>
          <cell r="O637">
            <v>1217.958271</v>
          </cell>
          <cell r="P637">
            <v>16</v>
          </cell>
          <cell r="Q637">
            <v>1201.30675</v>
          </cell>
          <cell r="R637">
            <v>2</v>
          </cell>
          <cell r="S637">
            <v>1149.4666669999999</v>
          </cell>
          <cell r="T637">
            <v>1</v>
          </cell>
          <cell r="U637">
            <v>1300.682857</v>
          </cell>
          <cell r="V637">
            <v>3</v>
          </cell>
          <cell r="W637">
            <v>1273.5628569999999</v>
          </cell>
          <cell r="X637">
            <v>1</v>
          </cell>
          <cell r="Y637">
            <v>1186.644</v>
          </cell>
          <cell r="Z637">
            <v>4</v>
          </cell>
          <cell r="AA637">
            <v>1213.7550000000001</v>
          </cell>
          <cell r="AB637">
            <v>4</v>
          </cell>
          <cell r="AC637">
            <v>1252.8920000000001</v>
          </cell>
          <cell r="AD637">
            <v>1</v>
          </cell>
          <cell r="AE637">
            <v>1169.365</v>
          </cell>
          <cell r="AF637">
            <v>1</v>
          </cell>
          <cell r="AG637">
            <v>1216.656667</v>
          </cell>
          <cell r="AH637">
            <v>1</v>
          </cell>
        </row>
        <row r="638">
          <cell r="B638" t="str">
            <v>pa.371.641.201</v>
          </cell>
          <cell r="C638" t="str">
            <v>pa.371.641.201</v>
          </cell>
          <cell r="D638">
            <v>6</v>
          </cell>
          <cell r="E638" t="str">
            <v>Hebeschiebetüre mm 4000 x 2000</v>
          </cell>
          <cell r="F638" t="str">
            <v>Hebeschiebetüre mm 4000 x 2000</v>
          </cell>
          <cell r="G638" t="str">
            <v>Elément coulissant à levage mm 4000 x 2000</v>
          </cell>
          <cell r="H638" t="str">
            <v>Elément coulissant à levage mm 4000 x 2000</v>
          </cell>
          <cell r="I638" t="str">
            <v>Elementi scorrevoli e scorrevoli-alzanti mm 4000 x 2000</v>
          </cell>
          <cell r="J638" t="str">
            <v>Elementi scorrevoli e scorrevoli-alzanti mm 4000 x 2000</v>
          </cell>
          <cell r="K638" t="str">
            <v>Stk</v>
          </cell>
          <cell r="L638" t="str">
            <v>pce</v>
          </cell>
          <cell r="M638" t="str">
            <v>pz</v>
          </cell>
          <cell r="N638" t="e">
            <v>#N/A</v>
          </cell>
          <cell r="O638">
            <v>4962.337563</v>
          </cell>
          <cell r="P638">
            <v>17</v>
          </cell>
          <cell r="Q638">
            <v>5136.0585140000003</v>
          </cell>
          <cell r="R638">
            <v>2</v>
          </cell>
          <cell r="S638">
            <v>5180.8999999999996</v>
          </cell>
          <cell r="T638">
            <v>2</v>
          </cell>
          <cell r="U638">
            <v>4989.3557140000003</v>
          </cell>
          <cell r="V638">
            <v>3</v>
          </cell>
          <cell r="W638">
            <v>4860.3214289999996</v>
          </cell>
          <cell r="X638">
            <v>1</v>
          </cell>
          <cell r="Y638">
            <v>4810.16</v>
          </cell>
          <cell r="Z638">
            <v>4</v>
          </cell>
          <cell r="AA638">
            <v>4673.4750000000004</v>
          </cell>
          <cell r="AB638">
            <v>4</v>
          </cell>
          <cell r="AC638">
            <v>4723.6180000000004</v>
          </cell>
          <cell r="AD638">
            <v>1</v>
          </cell>
          <cell r="AE638">
            <v>5228.8500000000004</v>
          </cell>
          <cell r="AF638">
            <v>1</v>
          </cell>
          <cell r="AG638">
            <v>5091.4666669999997</v>
          </cell>
          <cell r="AH638">
            <v>1</v>
          </cell>
        </row>
        <row r="639">
          <cell r="B639">
            <v>611</v>
          </cell>
          <cell r="C639" t="str">
            <v>611</v>
          </cell>
          <cell r="D639">
            <v>4</v>
          </cell>
          <cell r="E639" t="str">
            <v>Schlosser: Fensterbänke</v>
          </cell>
          <cell r="F639" t="str">
            <v>Schlosser: Fensterbänke</v>
          </cell>
          <cell r="G639" t="str">
            <v>Serrurerie: éléments métalliques préfabriqués</v>
          </cell>
          <cell r="H639" t="str">
            <v>Serrurerie: éléments métalliques préfabriqués</v>
          </cell>
          <cell r="I639" t="str">
            <v>Fabbro: élementi prefabbricati</v>
          </cell>
          <cell r="J639" t="str">
            <v>Fabbro: élementi prefabbricati</v>
          </cell>
          <cell r="K639"/>
          <cell r="L639"/>
          <cell r="M639"/>
          <cell r="N639"/>
          <cell r="O639">
            <v>158.35316499999999</v>
          </cell>
          <cell r="P639">
            <v>27</v>
          </cell>
          <cell r="Q639">
            <v>172.34869599999999</v>
          </cell>
          <cell r="R639">
            <v>4</v>
          </cell>
          <cell r="S639">
            <v>125.918571</v>
          </cell>
          <cell r="T639">
            <v>8</v>
          </cell>
          <cell r="U639">
            <v>225.73333299999999</v>
          </cell>
          <cell r="V639">
            <v>1</v>
          </cell>
          <cell r="W639">
            <v>157.27333300000001</v>
          </cell>
          <cell r="X639">
            <v>2</v>
          </cell>
          <cell r="Y639">
            <v>136.65</v>
          </cell>
          <cell r="Z639">
            <v>4</v>
          </cell>
          <cell r="AA639">
            <v>169.033333</v>
          </cell>
          <cell r="AB639">
            <v>2</v>
          </cell>
          <cell r="AC639">
            <v>116.129167</v>
          </cell>
          <cell r="AD639">
            <v>6</v>
          </cell>
          <cell r="AE639">
            <v>201.0625</v>
          </cell>
          <cell r="AF639">
            <v>2</v>
          </cell>
          <cell r="AG639">
            <v>158.55000000000001</v>
          </cell>
          <cell r="AH639">
            <v>2</v>
          </cell>
        </row>
        <row r="640">
          <cell r="B640" t="str">
            <v>611.221.321</v>
          </cell>
          <cell r="C640" t="str">
            <v>611.221.321</v>
          </cell>
          <cell r="D640">
            <v>6</v>
          </cell>
          <cell r="E640" t="str">
            <v>Fensterbank Alu isoliert</v>
          </cell>
          <cell r="F640" t="str">
            <v>Fensterbank Alu isoliert</v>
          </cell>
          <cell r="G640" t="str">
            <v>Tablette extérieure en aluminium isolée</v>
          </cell>
          <cell r="H640" t="str">
            <v>Tablette extérieure en aluminium isolée</v>
          </cell>
          <cell r="I640" t="str">
            <v>Davanzale in alluminio con isolamento</v>
          </cell>
          <cell r="J640" t="str">
            <v>Davanzale in alluminio con isolamento</v>
          </cell>
          <cell r="K640" t="str">
            <v>Stk</v>
          </cell>
          <cell r="L640" t="str">
            <v>pce</v>
          </cell>
          <cell r="M640" t="str">
            <v>pz</v>
          </cell>
          <cell r="N640" t="e">
            <v>#N/A</v>
          </cell>
          <cell r="O640">
            <v>238.80914000000001</v>
          </cell>
          <cell r="P640">
            <v>27</v>
          </cell>
          <cell r="Q640">
            <v>278.45588500000002</v>
          </cell>
          <cell r="R640">
            <v>4</v>
          </cell>
          <cell r="S640">
            <v>184.935</v>
          </cell>
          <cell r="T640">
            <v>8</v>
          </cell>
          <cell r="U640">
            <v>305</v>
          </cell>
          <cell r="V640">
            <v>1</v>
          </cell>
          <cell r="W640">
            <v>249.172</v>
          </cell>
          <cell r="X640">
            <v>2</v>
          </cell>
          <cell r="Y640">
            <v>226.6</v>
          </cell>
          <cell r="Z640">
            <v>4</v>
          </cell>
          <cell r="AA640">
            <v>223.65</v>
          </cell>
          <cell r="AB640">
            <v>2</v>
          </cell>
          <cell r="AC640">
            <v>169.48833300000001</v>
          </cell>
          <cell r="AD640">
            <v>6</v>
          </cell>
          <cell r="AE640">
            <v>258.28333300000003</v>
          </cell>
          <cell r="AF640">
            <v>2</v>
          </cell>
          <cell r="AG640">
            <v>288.14999999999998</v>
          </cell>
          <cell r="AH640">
            <v>2</v>
          </cell>
        </row>
        <row r="641">
          <cell r="B641" t="str">
            <v>611.288.201</v>
          </cell>
          <cell r="C641" t="str">
            <v>611.288.201</v>
          </cell>
          <cell r="D641">
            <v>6</v>
          </cell>
          <cell r="E641" t="str">
            <v>Montage von Fensterbänken</v>
          </cell>
          <cell r="F641" t="str">
            <v>Montage von Fensterbänken</v>
          </cell>
          <cell r="G641" t="str">
            <v>Montage de tablette de fenêtre</v>
          </cell>
          <cell r="H641" t="str">
            <v>Montage de tablette de fenêtre</v>
          </cell>
          <cell r="I641" t="str">
            <v>Montaggio di davanzale</v>
          </cell>
          <cell r="J641" t="str">
            <v>Montaggio di davanzale</v>
          </cell>
          <cell r="K641" t="str">
            <v>m</v>
          </cell>
          <cell r="L641" t="str">
            <v>m</v>
          </cell>
          <cell r="M641" t="str">
            <v>m</v>
          </cell>
          <cell r="N641" t="e">
            <v>#N/A</v>
          </cell>
          <cell r="O641">
            <v>47.326444000000002</v>
          </cell>
          <cell r="P641">
            <v>22</v>
          </cell>
          <cell r="Q641">
            <v>29.096060999999999</v>
          </cell>
          <cell r="R641">
            <v>2</v>
          </cell>
          <cell r="S641">
            <v>47.23</v>
          </cell>
          <cell r="T641">
            <v>6</v>
          </cell>
          <cell r="U641">
            <v>67.2</v>
          </cell>
          <cell r="V641">
            <v>1</v>
          </cell>
          <cell r="W641">
            <v>42.4</v>
          </cell>
          <cell r="X641">
            <v>2</v>
          </cell>
          <cell r="Y641">
            <v>46.7</v>
          </cell>
          <cell r="Z641">
            <v>4</v>
          </cell>
          <cell r="AA641">
            <v>59.8</v>
          </cell>
          <cell r="AB641">
            <v>1</v>
          </cell>
          <cell r="AC641">
            <v>62.77</v>
          </cell>
          <cell r="AD641">
            <v>6</v>
          </cell>
          <cell r="AE641">
            <v>29.4</v>
          </cell>
          <cell r="AF641">
            <v>0</v>
          </cell>
          <cell r="AG641">
            <v>28.95</v>
          </cell>
          <cell r="AH641">
            <v>2</v>
          </cell>
        </row>
        <row r="642">
          <cell r="B642">
            <v>653</v>
          </cell>
          <cell r="C642" t="str">
            <v>653</v>
          </cell>
          <cell r="D642">
            <v>4</v>
          </cell>
          <cell r="E642" t="str">
            <v>Deckenverkleidungen aus Metall</v>
          </cell>
          <cell r="F642" t="str">
            <v>Deckenverkleidungen aus Metall</v>
          </cell>
          <cell r="G642" t="str">
            <v>Plafonds suspendus métalliques</v>
          </cell>
          <cell r="H642" t="str">
            <v>Plafonds suspendus métalliques</v>
          </cell>
          <cell r="I642" t="str">
            <v>Controsoffitti di metallo</v>
          </cell>
          <cell r="J642" t="str">
            <v>Controsoffitti di metallo</v>
          </cell>
          <cell r="K642"/>
          <cell r="L642"/>
          <cell r="M642"/>
          <cell r="N642"/>
          <cell r="O642">
            <v>28.083825000000001</v>
          </cell>
          <cell r="P642">
            <v>15</v>
          </cell>
          <cell r="Q642">
            <v>30.735831999999998</v>
          </cell>
          <cell r="R642">
            <v>5</v>
          </cell>
          <cell r="S642">
            <v>27.771818</v>
          </cell>
          <cell r="T642">
            <v>1</v>
          </cell>
          <cell r="U642">
            <v>26.721667</v>
          </cell>
          <cell r="V642">
            <v>1</v>
          </cell>
          <cell r="W642">
            <v>30.086521999999999</v>
          </cell>
          <cell r="X642">
            <v>1</v>
          </cell>
          <cell r="Y642">
            <v>23.733332999999998</v>
          </cell>
          <cell r="Z642">
            <v>0</v>
          </cell>
          <cell r="AA642">
            <v>30.265000000000001</v>
          </cell>
          <cell r="AB642">
            <v>4</v>
          </cell>
          <cell r="AC642">
            <v>24.2</v>
          </cell>
          <cell r="AD642">
            <v>3</v>
          </cell>
          <cell r="AE642">
            <v>36.996364</v>
          </cell>
          <cell r="AF642">
            <v>4</v>
          </cell>
          <cell r="AG642">
            <v>27.727273</v>
          </cell>
          <cell r="AH642">
            <v>1</v>
          </cell>
        </row>
        <row r="643">
          <cell r="B643">
            <v>653.01</v>
          </cell>
          <cell r="C643" t="str">
            <v>653.01</v>
          </cell>
          <cell r="D643">
            <v>5</v>
          </cell>
          <cell r="E643" t="str">
            <v>Deckne aus Metallplatten</v>
          </cell>
          <cell r="F643" t="str">
            <v>Deckne aus Metallplatten</v>
          </cell>
          <cell r="G643" t="str">
            <v>Plafonds en panneaux métalliques</v>
          </cell>
          <cell r="H643" t="str">
            <v>Plafonds en panneaux métalliques</v>
          </cell>
          <cell r="I643" t="str">
            <v>Soffitti in lastre di metallo</v>
          </cell>
          <cell r="J643" t="str">
            <v>Soffitti in lastre di metallo</v>
          </cell>
          <cell r="K643"/>
          <cell r="L643"/>
          <cell r="M643"/>
          <cell r="N643"/>
          <cell r="O643">
            <v>24.805821999999999</v>
          </cell>
          <cell r="P643">
            <v>15</v>
          </cell>
          <cell r="Q643">
            <v>29.016496</v>
          </cell>
          <cell r="R643">
            <v>5</v>
          </cell>
          <cell r="S643">
            <v>23.004999999999999</v>
          </cell>
          <cell r="T643">
            <v>1</v>
          </cell>
          <cell r="U643">
            <v>24.291111000000001</v>
          </cell>
          <cell r="V643">
            <v>1</v>
          </cell>
          <cell r="W643">
            <v>26.285</v>
          </cell>
          <cell r="X643">
            <v>1</v>
          </cell>
          <cell r="Y643">
            <v>20.726666999999999</v>
          </cell>
          <cell r="Z643">
            <v>0</v>
          </cell>
          <cell r="AA643">
            <v>25.597273000000001</v>
          </cell>
          <cell r="AB643">
            <v>4</v>
          </cell>
          <cell r="AC643">
            <v>22.745833000000001</v>
          </cell>
          <cell r="AD643">
            <v>3</v>
          </cell>
          <cell r="AE643">
            <v>34.045000000000002</v>
          </cell>
          <cell r="AF643">
            <v>4</v>
          </cell>
          <cell r="AG643">
            <v>26.6</v>
          </cell>
          <cell r="AH643">
            <v>1</v>
          </cell>
        </row>
        <row r="644">
          <cell r="B644" t="str">
            <v>653.211.112</v>
          </cell>
          <cell r="C644" t="str">
            <v>653.211.112</v>
          </cell>
          <cell r="D644">
            <v>6</v>
          </cell>
          <cell r="E644" t="str">
            <v>Elemente aus Stahl verdeckt</v>
          </cell>
          <cell r="F644" t="str">
            <v>Elemente aus Stahl verdeckt</v>
          </cell>
          <cell r="G644" t="str">
            <v>Eléments en acier ossature cachée</v>
          </cell>
          <cell r="H644" t="str">
            <v>Eléments en acier ossature cachée</v>
          </cell>
          <cell r="I644" t="str">
            <v>Elementi in acciaio orditura nascosta</v>
          </cell>
          <cell r="J644" t="str">
            <v>Elementi in acciaio orditura nascosta</v>
          </cell>
          <cell r="K644" t="str">
            <v>m2</v>
          </cell>
          <cell r="L644" t="str">
            <v>m2</v>
          </cell>
          <cell r="M644" t="str">
            <v>m2</v>
          </cell>
          <cell r="N644" t="e">
            <v>#N/A</v>
          </cell>
          <cell r="O644">
            <v>59.546287999999997</v>
          </cell>
          <cell r="P644">
            <v>14</v>
          </cell>
          <cell r="Q644">
            <v>59.868696</v>
          </cell>
          <cell r="R644">
            <v>5</v>
          </cell>
          <cell r="S644">
            <v>60.256667</v>
          </cell>
          <cell r="T644">
            <v>0</v>
          </cell>
          <cell r="U644">
            <v>59.996667000000002</v>
          </cell>
          <cell r="V644">
            <v>1</v>
          </cell>
          <cell r="W644">
            <v>65.797499999999999</v>
          </cell>
          <cell r="X644">
            <v>1</v>
          </cell>
          <cell r="Y644">
            <v>52.77</v>
          </cell>
          <cell r="Z644">
            <v>0</v>
          </cell>
          <cell r="AA644">
            <v>58.237499999999997</v>
          </cell>
          <cell r="AB644">
            <v>4</v>
          </cell>
          <cell r="AC644">
            <v>54.3125</v>
          </cell>
          <cell r="AD644">
            <v>3</v>
          </cell>
          <cell r="AE644">
            <v>70</v>
          </cell>
          <cell r="AF644">
            <v>4</v>
          </cell>
          <cell r="AG644">
            <v>55</v>
          </cell>
          <cell r="AH644">
            <v>1</v>
          </cell>
        </row>
        <row r="645">
          <cell r="B645" t="str">
            <v>653.611.121</v>
          </cell>
          <cell r="C645" t="str">
            <v>653.611.121</v>
          </cell>
          <cell r="D645">
            <v>6</v>
          </cell>
          <cell r="E645" t="str">
            <v>Lochung rund</v>
          </cell>
          <cell r="F645" t="str">
            <v>Lochung rund</v>
          </cell>
          <cell r="G645" t="str">
            <v>Perforation ronde</v>
          </cell>
          <cell r="H645" t="str">
            <v>Perforation ronde</v>
          </cell>
          <cell r="I645" t="str">
            <v>Perforazione rotonda</v>
          </cell>
          <cell r="J645" t="str">
            <v>Perforazione rotonda</v>
          </cell>
          <cell r="K645" t="str">
            <v>m2</v>
          </cell>
          <cell r="L645" t="str">
            <v>m2</v>
          </cell>
          <cell r="M645" t="str">
            <v>m2</v>
          </cell>
          <cell r="N645" t="e">
            <v>#N/A</v>
          </cell>
          <cell r="O645">
            <v>3.5584570000000002</v>
          </cell>
          <cell r="P645">
            <v>14</v>
          </cell>
          <cell r="Q645">
            <v>4.4300680000000003</v>
          </cell>
          <cell r="R645">
            <v>5</v>
          </cell>
          <cell r="S645">
            <v>4.3425000000000002</v>
          </cell>
          <cell r="T645">
            <v>1</v>
          </cell>
          <cell r="U645">
            <v>2.8766669999999999</v>
          </cell>
          <cell r="V645">
            <v>1</v>
          </cell>
          <cell r="W645">
            <v>2.8824999999999998</v>
          </cell>
          <cell r="X645">
            <v>1</v>
          </cell>
          <cell r="Y645">
            <v>2.81</v>
          </cell>
          <cell r="Z645">
            <v>0</v>
          </cell>
          <cell r="AA645">
            <v>2.6233330000000001</v>
          </cell>
          <cell r="AB645">
            <v>3</v>
          </cell>
          <cell r="AC645">
            <v>5.2750000000000004</v>
          </cell>
          <cell r="AD645">
            <v>3</v>
          </cell>
          <cell r="AE645">
            <v>5.3250000000000002</v>
          </cell>
          <cell r="AF645">
            <v>4</v>
          </cell>
          <cell r="AG645">
            <v>4</v>
          </cell>
          <cell r="AH645">
            <v>1</v>
          </cell>
        </row>
        <row r="646">
          <cell r="B646" t="str">
            <v>653.621.121</v>
          </cell>
          <cell r="C646" t="str">
            <v>653.621.121</v>
          </cell>
          <cell r="D646">
            <v>6</v>
          </cell>
          <cell r="E646" t="str">
            <v>Ausbildung als Akustikdecke</v>
          </cell>
          <cell r="F646" t="str">
            <v>Ausbildung als Akustikdecke</v>
          </cell>
          <cell r="G646" t="str">
            <v>Garniture insonorisante</v>
          </cell>
          <cell r="H646" t="str">
            <v>Garniture insonorisante</v>
          </cell>
          <cell r="I646" t="str">
            <v>Strati sovrastanti fonoassorbenti</v>
          </cell>
          <cell r="J646" t="str">
            <v>Strati sovrastanti fonoassorbenti</v>
          </cell>
          <cell r="K646" t="str">
            <v>m2</v>
          </cell>
          <cell r="L646" t="str">
            <v>m2</v>
          </cell>
          <cell r="M646" t="str">
            <v>m2</v>
          </cell>
          <cell r="N646" t="e">
            <v>#N/A</v>
          </cell>
          <cell r="O646">
            <v>10.83811</v>
          </cell>
          <cell r="P646">
            <v>13</v>
          </cell>
          <cell r="Q646">
            <v>16.484952</v>
          </cell>
          <cell r="R646">
            <v>3</v>
          </cell>
          <cell r="S646">
            <v>10.636666999999999</v>
          </cell>
          <cell r="T646">
            <v>1</v>
          </cell>
          <cell r="U646">
            <v>10</v>
          </cell>
          <cell r="V646">
            <v>1</v>
          </cell>
          <cell r="W646">
            <v>10.175000000000001</v>
          </cell>
          <cell r="X646">
            <v>1</v>
          </cell>
          <cell r="Y646">
            <v>6.6</v>
          </cell>
          <cell r="Z646">
            <v>0</v>
          </cell>
          <cell r="AA646">
            <v>10.1875</v>
          </cell>
          <cell r="AB646">
            <v>4</v>
          </cell>
          <cell r="AC646">
            <v>8.65</v>
          </cell>
          <cell r="AD646">
            <v>3</v>
          </cell>
          <cell r="AE646">
            <v>19.574999999999999</v>
          </cell>
          <cell r="AF646">
            <v>2</v>
          </cell>
          <cell r="AG646">
            <v>15</v>
          </cell>
          <cell r="AH646">
            <v>1</v>
          </cell>
        </row>
        <row r="647">
          <cell r="B647">
            <v>653.02</v>
          </cell>
          <cell r="C647" t="str">
            <v>653.02</v>
          </cell>
          <cell r="D647">
            <v>5</v>
          </cell>
          <cell r="E647" t="str">
            <v>Decken aus Metallamellen</v>
          </cell>
          <cell r="F647" t="str">
            <v>Decken aus Metallamellen</v>
          </cell>
          <cell r="G647" t="str">
            <v>Plafonds en lames métalliques</v>
          </cell>
          <cell r="H647" t="str">
            <v>Plafonds en lames métalliques</v>
          </cell>
          <cell r="I647" t="str">
            <v>Soffitti in lamelle di metallo</v>
          </cell>
          <cell r="J647" t="str">
            <v>Soffitti in lamelle di metallo</v>
          </cell>
          <cell r="K647"/>
          <cell r="L647"/>
          <cell r="M647"/>
          <cell r="N647"/>
          <cell r="O647">
            <v>31.214091</v>
          </cell>
          <cell r="P647">
            <v>15</v>
          </cell>
          <cell r="Q647">
            <v>32.168612000000003</v>
          </cell>
          <cell r="R647">
            <v>5</v>
          </cell>
          <cell r="S647">
            <v>31.744167000000001</v>
          </cell>
          <cell r="T647">
            <v>1</v>
          </cell>
          <cell r="U647">
            <v>29.152221999999998</v>
          </cell>
          <cell r="V647">
            <v>1</v>
          </cell>
          <cell r="W647">
            <v>34.233635999999997</v>
          </cell>
          <cell r="X647">
            <v>1</v>
          </cell>
          <cell r="Y647">
            <v>26.74</v>
          </cell>
          <cell r="Z647">
            <v>0</v>
          </cell>
          <cell r="AA647">
            <v>34.932727</v>
          </cell>
          <cell r="AB647">
            <v>4</v>
          </cell>
          <cell r="AC647">
            <v>25.786363999999999</v>
          </cell>
          <cell r="AD647">
            <v>3</v>
          </cell>
          <cell r="AE647">
            <v>39.455832999999998</v>
          </cell>
          <cell r="AF647">
            <v>4</v>
          </cell>
          <cell r="AG647">
            <v>28.666667</v>
          </cell>
          <cell r="AH647">
            <v>1</v>
          </cell>
        </row>
        <row r="648">
          <cell r="B648" t="str">
            <v>653.311.121</v>
          </cell>
          <cell r="C648" t="str">
            <v>653.311.121</v>
          </cell>
          <cell r="D648">
            <v>6</v>
          </cell>
          <cell r="E648" t="str">
            <v>Paneel aus Aluminium</v>
          </cell>
          <cell r="F648" t="str">
            <v>Paneel aus Aluminium</v>
          </cell>
          <cell r="G648" t="str">
            <v>Lames daluminium</v>
          </cell>
          <cell r="H648" t="str">
            <v>Lames daluminium</v>
          </cell>
          <cell r="I648" t="str">
            <v>Pannelli di alluminio</v>
          </cell>
          <cell r="J648" t="str">
            <v>Pannelli di alluminio</v>
          </cell>
          <cell r="K648" t="str">
            <v>m2</v>
          </cell>
          <cell r="L648" t="str">
            <v>m2</v>
          </cell>
          <cell r="M648" t="str">
            <v>m2</v>
          </cell>
          <cell r="N648" t="e">
            <v>#N/A</v>
          </cell>
          <cell r="O648">
            <v>75.403076999999996</v>
          </cell>
          <cell r="P648">
            <v>15</v>
          </cell>
          <cell r="Q648">
            <v>76.649902999999995</v>
          </cell>
          <cell r="R648">
            <v>5</v>
          </cell>
          <cell r="S648">
            <v>77.292500000000004</v>
          </cell>
          <cell r="T648">
            <v>1</v>
          </cell>
          <cell r="U648">
            <v>73.563333</v>
          </cell>
          <cell r="V648">
            <v>1</v>
          </cell>
          <cell r="W648">
            <v>79.647499999999994</v>
          </cell>
          <cell r="X648">
            <v>1</v>
          </cell>
          <cell r="Y648">
            <v>69.260000000000005</v>
          </cell>
          <cell r="Z648">
            <v>0</v>
          </cell>
          <cell r="AA648">
            <v>81.984999999999999</v>
          </cell>
          <cell r="AB648">
            <v>4</v>
          </cell>
          <cell r="AC648">
            <v>57.662500000000001</v>
          </cell>
          <cell r="AD648">
            <v>3</v>
          </cell>
          <cell r="AE648">
            <v>95.69</v>
          </cell>
          <cell r="AF648">
            <v>4</v>
          </cell>
          <cell r="AG648">
            <v>67.5</v>
          </cell>
          <cell r="AH648">
            <v>1</v>
          </cell>
        </row>
        <row r="649">
          <cell r="B649" t="str">
            <v>653.612.101</v>
          </cell>
          <cell r="C649" t="str">
            <v>653.612.101</v>
          </cell>
          <cell r="D649">
            <v>6</v>
          </cell>
          <cell r="E649" t="str">
            <v>Lochung</v>
          </cell>
          <cell r="F649" t="str">
            <v>Lochung</v>
          </cell>
          <cell r="G649" t="str">
            <v>Perforation</v>
          </cell>
          <cell r="H649" t="str">
            <v>Perforation</v>
          </cell>
          <cell r="I649" t="str">
            <v>Perforazione</v>
          </cell>
          <cell r="J649" t="str">
            <v>Perforazione</v>
          </cell>
          <cell r="K649" t="str">
            <v>m2</v>
          </cell>
          <cell r="L649" t="str">
            <v>m2</v>
          </cell>
          <cell r="M649" t="str">
            <v>m2</v>
          </cell>
          <cell r="N649" t="e">
            <v>#N/A</v>
          </cell>
          <cell r="O649">
            <v>4.2577059999999998</v>
          </cell>
          <cell r="P649">
            <v>13</v>
          </cell>
          <cell r="Q649">
            <v>5.1134560000000002</v>
          </cell>
          <cell r="R649">
            <v>5</v>
          </cell>
          <cell r="S649">
            <v>5.52</v>
          </cell>
          <cell r="T649">
            <v>1</v>
          </cell>
          <cell r="U649">
            <v>3.4733329999999998</v>
          </cell>
          <cell r="V649">
            <v>1</v>
          </cell>
          <cell r="W649">
            <v>3.4733329999999998</v>
          </cell>
          <cell r="X649">
            <v>0</v>
          </cell>
          <cell r="Y649">
            <v>3.1</v>
          </cell>
          <cell r="Z649">
            <v>0</v>
          </cell>
          <cell r="AA649">
            <v>3.3</v>
          </cell>
          <cell r="AB649">
            <v>3</v>
          </cell>
          <cell r="AC649">
            <v>6</v>
          </cell>
          <cell r="AD649">
            <v>3</v>
          </cell>
          <cell r="AE649">
            <v>6.39</v>
          </cell>
          <cell r="AF649">
            <v>4</v>
          </cell>
          <cell r="AG649">
            <v>4.5</v>
          </cell>
          <cell r="AH649">
            <v>1</v>
          </cell>
        </row>
        <row r="650">
          <cell r="B650" t="str">
            <v>653.622.111</v>
          </cell>
          <cell r="C650" t="str">
            <v>653.622.111</v>
          </cell>
          <cell r="D650">
            <v>6</v>
          </cell>
          <cell r="E650" t="str">
            <v>Ausbildung als Akustikdecke</v>
          </cell>
          <cell r="F650" t="str">
            <v>Ausbildung als Akustikdecke</v>
          </cell>
          <cell r="G650" t="str">
            <v>Garniture insonorisante</v>
          </cell>
          <cell r="H650" t="str">
            <v>Garniture insonorisante</v>
          </cell>
          <cell r="I650" t="str">
            <v>Strati sovrastanti fonoassorbenti</v>
          </cell>
          <cell r="J650" t="str">
            <v>Strati sovrastanti fonoassorbenti</v>
          </cell>
          <cell r="K650" t="str">
            <v>m2</v>
          </cell>
          <cell r="L650" t="str">
            <v>m2</v>
          </cell>
          <cell r="M650" t="str">
            <v>m2</v>
          </cell>
          <cell r="N650" t="e">
            <v>#N/A</v>
          </cell>
          <cell r="O650">
            <v>11.613909</v>
          </cell>
          <cell r="P650">
            <v>14</v>
          </cell>
          <cell r="Q650">
            <v>14.742476</v>
          </cell>
          <cell r="R650">
            <v>5</v>
          </cell>
          <cell r="S650">
            <v>12.42</v>
          </cell>
          <cell r="T650">
            <v>1</v>
          </cell>
          <cell r="U650">
            <v>10.42</v>
          </cell>
          <cell r="V650">
            <v>1</v>
          </cell>
          <cell r="W650">
            <v>11.89</v>
          </cell>
          <cell r="X650">
            <v>1</v>
          </cell>
          <cell r="Y650">
            <v>7.86</v>
          </cell>
          <cell r="Z650">
            <v>0</v>
          </cell>
          <cell r="AA650">
            <v>11.605</v>
          </cell>
          <cell r="AB650">
            <v>4</v>
          </cell>
          <cell r="AC650">
            <v>9.6666670000000003</v>
          </cell>
          <cell r="AD650">
            <v>2</v>
          </cell>
          <cell r="AE650">
            <v>16.287500000000001</v>
          </cell>
          <cell r="AF650">
            <v>4</v>
          </cell>
          <cell r="AG650">
            <v>14</v>
          </cell>
          <cell r="AH650">
            <v>1</v>
          </cell>
        </row>
        <row r="651">
          <cell r="B651">
            <v>675.01</v>
          </cell>
          <cell r="C651" t="str">
            <v>675.01</v>
          </cell>
          <cell r="D651">
            <v>4</v>
          </cell>
          <cell r="E651" t="str">
            <v>Tapezierarbeiten</v>
          </cell>
          <cell r="F651" t="str">
            <v>Tapezierarbeiten</v>
          </cell>
          <cell r="G651" t="str">
            <v>Papier peints</v>
          </cell>
          <cell r="H651" t="str">
            <v>Papier peints</v>
          </cell>
          <cell r="I651" t="str">
            <v>Tappezzeria</v>
          </cell>
          <cell r="J651" t="str">
            <v>Tappezzeria</v>
          </cell>
          <cell r="K651"/>
          <cell r="L651"/>
          <cell r="M651"/>
          <cell r="N651"/>
          <cell r="O651">
            <v>11.970297</v>
          </cell>
          <cell r="P651">
            <v>69</v>
          </cell>
          <cell r="Q651">
            <v>15.749675</v>
          </cell>
          <cell r="R651">
            <v>12</v>
          </cell>
          <cell r="S651">
            <v>11.624167</v>
          </cell>
          <cell r="T651">
            <v>12</v>
          </cell>
          <cell r="U651">
            <v>9.52</v>
          </cell>
          <cell r="V651">
            <v>4</v>
          </cell>
          <cell r="W651">
            <v>9.7249999999999996</v>
          </cell>
          <cell r="X651">
            <v>13</v>
          </cell>
          <cell r="Y651">
            <v>12.003845999999999</v>
          </cell>
          <cell r="Z651">
            <v>11</v>
          </cell>
          <cell r="AA651">
            <v>10.698181999999999</v>
          </cell>
          <cell r="AB651">
            <v>10</v>
          </cell>
          <cell r="AC651">
            <v>15.744999999999999</v>
          </cell>
          <cell r="AD651">
            <v>7</v>
          </cell>
          <cell r="AE651">
            <v>16.875</v>
          </cell>
          <cell r="AF651">
            <v>5</v>
          </cell>
          <cell r="AG651">
            <v>15.208888999999999</v>
          </cell>
          <cell r="AH651">
            <v>7</v>
          </cell>
        </row>
        <row r="652">
          <cell r="B652" t="str">
            <v>675.821.111</v>
          </cell>
          <cell r="C652" t="str">
            <v>675.821.111</v>
          </cell>
          <cell r="D652">
            <v>6</v>
          </cell>
          <cell r="E652" t="str">
            <v>Rauhfaserpapier zum Streichen</v>
          </cell>
          <cell r="F652" t="str">
            <v>Rauhfaserpapier zum Streichen</v>
          </cell>
          <cell r="G652" t="str">
            <v>Papier ingrain à peindre</v>
          </cell>
          <cell r="H652" t="str">
            <v>Papier ingrain à peindre</v>
          </cell>
          <cell r="I652" t="str">
            <v>Fibre grezze da verniciare</v>
          </cell>
          <cell r="J652" t="str">
            <v>Fibre grezze da verniciare</v>
          </cell>
          <cell r="K652" t="str">
            <v>m2</v>
          </cell>
          <cell r="L652" t="str">
            <v>m2</v>
          </cell>
          <cell r="M652" t="str">
            <v>m2</v>
          </cell>
          <cell r="N652" t="e">
            <v>#N/A</v>
          </cell>
          <cell r="O652">
            <v>11.970297</v>
          </cell>
          <cell r="P652">
            <v>69</v>
          </cell>
          <cell r="Q652">
            <v>15.749675</v>
          </cell>
          <cell r="R652">
            <v>12</v>
          </cell>
          <cell r="S652">
            <v>11.624167</v>
          </cell>
          <cell r="T652">
            <v>12</v>
          </cell>
          <cell r="U652">
            <v>9.52</v>
          </cell>
          <cell r="V652">
            <v>4</v>
          </cell>
          <cell r="W652">
            <v>9.7249999999999996</v>
          </cell>
          <cell r="X652">
            <v>13</v>
          </cell>
          <cell r="Y652">
            <v>12.003845999999999</v>
          </cell>
          <cell r="Z652">
            <v>11</v>
          </cell>
          <cell r="AA652">
            <v>10.698181999999999</v>
          </cell>
          <cell r="AB652">
            <v>10</v>
          </cell>
          <cell r="AC652">
            <v>15.744999999999999</v>
          </cell>
          <cell r="AD652">
            <v>7</v>
          </cell>
          <cell r="AE652">
            <v>16.875</v>
          </cell>
          <cell r="AF652">
            <v>5</v>
          </cell>
          <cell r="AG652">
            <v>15.208888999999999</v>
          </cell>
          <cell r="AH652">
            <v>7</v>
          </cell>
        </row>
        <row r="653">
          <cell r="B653" t="str">
            <v xml:space="preserve">   </v>
          </cell>
          <cell r="C653" t="str">
            <v xml:space="preserve">   </v>
          </cell>
          <cell r="D653" t="str">
            <v xml:space="preserve">   </v>
          </cell>
          <cell r="E653" t="str">
            <v xml:space="preserve">   </v>
          </cell>
          <cell r="F653" t="str">
            <v xml:space="preserve">   </v>
          </cell>
          <cell r="G653" t="str">
            <v xml:space="preserve">   </v>
          </cell>
          <cell r="H653" t="str">
            <v xml:space="preserve">   </v>
          </cell>
          <cell r="I653" t="str">
            <v xml:space="preserve">   </v>
          </cell>
          <cell r="J653" t="str">
            <v xml:space="preserve">   </v>
          </cell>
          <cell r="K653" t="str">
            <v xml:space="preserve">   </v>
          </cell>
          <cell r="L653" t="str">
            <v xml:space="preserve">   </v>
          </cell>
          <cell r="M653" t="str">
            <v xml:space="preserve">   </v>
          </cell>
          <cell r="N653" t="str">
            <v xml:space="preserve">   </v>
          </cell>
          <cell r="O653" t="str">
            <v xml:space="preserve">   </v>
          </cell>
          <cell r="P653" t="str">
            <v xml:space="preserve">   </v>
          </cell>
          <cell r="Q653" t="str">
            <v xml:space="preserve">   </v>
          </cell>
          <cell r="R653" t="str">
            <v xml:space="preserve">   </v>
          </cell>
          <cell r="S653" t="str">
            <v xml:space="preserve">   </v>
          </cell>
          <cell r="T653" t="str">
            <v xml:space="preserve">   </v>
          </cell>
          <cell r="U653" t="str">
            <v xml:space="preserve">   </v>
          </cell>
          <cell r="V653" t="str">
            <v xml:space="preserve">   </v>
          </cell>
          <cell r="W653" t="str">
            <v xml:space="preserve">   </v>
          </cell>
          <cell r="X653" t="str">
            <v xml:space="preserve">   </v>
          </cell>
          <cell r="Y653" t="str">
            <v xml:space="preserve">   </v>
          </cell>
          <cell r="Z653" t="str">
            <v xml:space="preserve">   </v>
          </cell>
          <cell r="AA653" t="str">
            <v xml:space="preserve">   </v>
          </cell>
          <cell r="AB653" t="str">
            <v xml:space="preserve">   </v>
          </cell>
          <cell r="AC653" t="str">
            <v xml:space="preserve">   </v>
          </cell>
          <cell r="AD653" t="str">
            <v xml:space="preserve">   </v>
          </cell>
          <cell r="AE653" t="str">
            <v xml:space="preserve">   </v>
          </cell>
          <cell r="AF653" t="str">
            <v xml:space="preserve">   </v>
          </cell>
          <cell r="AG653" t="str">
            <v xml:space="preserve">   </v>
          </cell>
          <cell r="AH653" t="str">
            <v xml:space="preserve">   </v>
          </cell>
        </row>
        <row r="654">
          <cell r="B654" t="str">
            <v>DIVERS</v>
          </cell>
          <cell r="C654" t="str">
            <v>DIVERS</v>
          </cell>
          <cell r="E654" t="str">
            <v>Zuschläge und Nebenarbeiten</v>
          </cell>
          <cell r="F654" t="str">
            <v>Zuschläge und Nebenarbeiten</v>
          </cell>
          <cell r="G654" t="str">
            <v>Suppléments et travaux accessoires</v>
          </cell>
          <cell r="H654" t="str">
            <v>Suppléments et travaux accessoires</v>
          </cell>
          <cell r="I654" t="str">
            <v>Supplementi e lavori accessori</v>
          </cell>
          <cell r="J654" t="str">
            <v>Supplementi e lavori accessori</v>
          </cell>
          <cell r="O654" t="str">
            <v xml:space="preserve"> </v>
          </cell>
          <cell r="P654" t="str">
            <v xml:space="preserve"> </v>
          </cell>
          <cell r="Q654" t="str">
            <v xml:space="preserve"> </v>
          </cell>
          <cell r="R654" t="str">
            <v xml:space="preserve"> </v>
          </cell>
          <cell r="S654" t="str">
            <v xml:space="preserve"> </v>
          </cell>
          <cell r="T654" t="str">
            <v xml:space="preserve"> </v>
          </cell>
          <cell r="U654" t="str">
            <v xml:space="preserve"> </v>
          </cell>
          <cell r="V654" t="str">
            <v xml:space="preserve"> </v>
          </cell>
          <cell r="W654" t="str">
            <v xml:space="preserve"> </v>
          </cell>
          <cell r="X654" t="str">
            <v xml:space="preserve"> </v>
          </cell>
          <cell r="Y654" t="str">
            <v xml:space="preserve"> </v>
          </cell>
          <cell r="Z654" t="str">
            <v xml:space="preserve"> </v>
          </cell>
          <cell r="AA654" t="str">
            <v xml:space="preserve"> </v>
          </cell>
          <cell r="AB654" t="str">
            <v xml:space="preserve"> </v>
          </cell>
          <cell r="AC654" t="str">
            <v xml:space="preserve"> </v>
          </cell>
          <cell r="AD654" t="str">
            <v xml:space="preserve"> </v>
          </cell>
          <cell r="AE654" t="str">
            <v xml:space="preserve"> </v>
          </cell>
          <cell r="AF654" t="str">
            <v xml:space="preserve"> </v>
          </cell>
          <cell r="AG654" t="str">
            <v xml:space="preserve"> </v>
          </cell>
          <cell r="AH654" t="str">
            <v xml:space="preserve"> </v>
          </cell>
        </row>
        <row r="655">
          <cell r="B655">
            <v>111</v>
          </cell>
          <cell r="C655">
            <v>111</v>
          </cell>
          <cell r="D655"/>
          <cell r="E655" t="str">
            <v>Anteil Mehrfachbearbeitung für Betonstahl 20%</v>
          </cell>
          <cell r="F655" t="str">
            <v>Anteil Mehrfachbearbeitung für Betonstahl 20%</v>
          </cell>
          <cell r="G655" t="str">
            <v>Part pour façonnage multiple de l'acier d'armature 20%</v>
          </cell>
          <cell r="H655" t="str">
            <v>Part pour façonnage multiple de l'acier d'armature 20%</v>
          </cell>
          <cell r="I655" t="str">
            <v>Parte per lavorazione multiple dell'acciaio d'armatura 20%</v>
          </cell>
          <cell r="J655" t="str">
            <v>Parte per lavorazione multiple dell'acciaio d'armatura 20%</v>
          </cell>
          <cell r="K655" t="str">
            <v>gl</v>
          </cell>
          <cell r="L655" t="str">
            <v>gl</v>
          </cell>
          <cell r="M655" t="str">
            <v>gl</v>
          </cell>
          <cell r="N655"/>
          <cell r="O655">
            <v>5153.7101000000002</v>
          </cell>
          <cell r="P655">
            <v>80</v>
          </cell>
          <cell r="Q655">
            <v>5460.4682000000003</v>
          </cell>
          <cell r="R655">
            <v>25</v>
          </cell>
          <cell r="S655">
            <v>4889.9234999999999</v>
          </cell>
          <cell r="T655">
            <v>10</v>
          </cell>
          <cell r="U655">
            <v>4984.5718999999999</v>
          </cell>
          <cell r="V655">
            <v>5</v>
          </cell>
          <cell r="W655">
            <v>5333.7064</v>
          </cell>
          <cell r="X655">
            <v>15</v>
          </cell>
          <cell r="Y655">
            <v>5209.4162999999999</v>
          </cell>
          <cell r="Z655">
            <v>8</v>
          </cell>
          <cell r="AA655">
            <v>4778.9994999999999</v>
          </cell>
          <cell r="AB655">
            <v>8</v>
          </cell>
          <cell r="AC655">
            <v>5396.9992999999995</v>
          </cell>
          <cell r="AD655">
            <v>9</v>
          </cell>
          <cell r="AE655">
            <v>5222.5547000000006</v>
          </cell>
          <cell r="AF655">
            <v>5</v>
          </cell>
          <cell r="AG655">
            <v>5574.8</v>
          </cell>
          <cell r="AH655">
            <v>20</v>
          </cell>
        </row>
        <row r="656">
          <cell r="B656" t="str">
            <v>241.t</v>
          </cell>
          <cell r="C656" t="str">
            <v>241.t</v>
          </cell>
          <cell r="D656"/>
          <cell r="E656" t="str">
            <v>Brennstofflagerung</v>
          </cell>
          <cell r="F656" t="str">
            <v>Brennstofflagerung</v>
          </cell>
          <cell r="G656" t="str">
            <v>Stockage combustible</v>
          </cell>
          <cell r="H656" t="str">
            <v>Stockage combustible</v>
          </cell>
          <cell r="I656" t="str">
            <v>Stoccaggio di combustibile</v>
          </cell>
          <cell r="J656" t="str">
            <v>Stoccaggio di combustibile</v>
          </cell>
          <cell r="K656" t="str">
            <v>gl</v>
          </cell>
          <cell r="L656" t="str">
            <v>gl</v>
          </cell>
          <cell r="M656" t="str">
            <v>gl</v>
          </cell>
          <cell r="N656"/>
          <cell r="O656">
            <v>7773.3525690000006</v>
          </cell>
          <cell r="P656">
            <v>25</v>
          </cell>
          <cell r="Q656">
            <v>9426.1923179999994</v>
          </cell>
          <cell r="R656">
            <v>6</v>
          </cell>
          <cell r="S656">
            <v>8060.1180000000004</v>
          </cell>
          <cell r="T656">
            <v>4</v>
          </cell>
          <cell r="U656">
            <v>6411.1260000000011</v>
          </cell>
          <cell r="V656">
            <v>4</v>
          </cell>
          <cell r="W656">
            <v>7299.91</v>
          </cell>
          <cell r="X656">
            <v>4</v>
          </cell>
          <cell r="Y656">
            <v>7712.7389999999996</v>
          </cell>
          <cell r="Z656">
            <v>3</v>
          </cell>
          <cell r="AA656">
            <v>6795.0333329999994</v>
          </cell>
          <cell r="AB656">
            <v>2</v>
          </cell>
          <cell r="AC656">
            <v>7541.75</v>
          </cell>
          <cell r="AD656">
            <v>2</v>
          </cell>
          <cell r="AE656">
            <v>10843.6</v>
          </cell>
          <cell r="AF656">
            <v>2</v>
          </cell>
          <cell r="AG656">
            <v>8745.043334</v>
          </cell>
          <cell r="AH656">
            <v>4</v>
          </cell>
        </row>
        <row r="657">
          <cell r="B657" t="str">
            <v>242.1.t</v>
          </cell>
          <cell r="C657" t="str">
            <v>242.1.t</v>
          </cell>
          <cell r="D657"/>
          <cell r="E657" t="str">
            <v>Heizkessel mit Oelbrenner, Beistellspeicher</v>
          </cell>
          <cell r="F657" t="str">
            <v>Heizkessel mit Oelbrenner, Beistellspeicher</v>
          </cell>
          <cell r="G657" t="str">
            <v>Chaudière avec brûleur, chauffe-eau indépendant</v>
          </cell>
          <cell r="H657" t="str">
            <v>Chaudière avec brûleur, chauffe-eau indépendant</v>
          </cell>
          <cell r="I657" t="str">
            <v>Caldaia con bruciatore, serbatoio ausiliario</v>
          </cell>
          <cell r="J657" t="str">
            <v>Caldaia con bruciatore, serbatoio ausiliario</v>
          </cell>
          <cell r="K657" t="str">
            <v>gl</v>
          </cell>
          <cell r="L657" t="str">
            <v>gl</v>
          </cell>
          <cell r="M657" t="str">
            <v>gl</v>
          </cell>
          <cell r="N657"/>
          <cell r="O657">
            <v>29067.062366000002</v>
          </cell>
          <cell r="P657">
            <v>25</v>
          </cell>
          <cell r="Q657">
            <v>26568.705730999998</v>
          </cell>
          <cell r="R657">
            <v>7</v>
          </cell>
          <cell r="S657">
            <v>28591.4895</v>
          </cell>
          <cell r="T657">
            <v>4</v>
          </cell>
          <cell r="U657">
            <v>30784.597999999998</v>
          </cell>
          <cell r="V657">
            <v>4</v>
          </cell>
          <cell r="W657">
            <v>28934.188999999995</v>
          </cell>
          <cell r="X657">
            <v>4</v>
          </cell>
          <cell r="Y657">
            <v>27641.260000000002</v>
          </cell>
          <cell r="Z657">
            <v>2</v>
          </cell>
          <cell r="AA657">
            <v>29005.745000000003</v>
          </cell>
          <cell r="AB657">
            <v>2</v>
          </cell>
          <cell r="AC657">
            <v>41137.699999999997</v>
          </cell>
          <cell r="AD657">
            <v>2</v>
          </cell>
          <cell r="AE657">
            <v>28193.708333000002</v>
          </cell>
          <cell r="AF657">
            <v>3</v>
          </cell>
          <cell r="AG657">
            <v>25787.795000000002</v>
          </cell>
          <cell r="AH657">
            <v>4</v>
          </cell>
        </row>
        <row r="658">
          <cell r="B658" t="str">
            <v>242.2.t1</v>
          </cell>
          <cell r="C658" t="str">
            <v>242.2.t1</v>
          </cell>
          <cell r="D658"/>
          <cell r="E658" t="str">
            <v>Wärmepumpen</v>
          </cell>
          <cell r="F658" t="str">
            <v>Wärmepumpen</v>
          </cell>
          <cell r="G658" t="str">
            <v>Pompes à chaleur</v>
          </cell>
          <cell r="H658" t="str">
            <v>Pompes à chaleur</v>
          </cell>
          <cell r="I658" t="str">
            <v>Pompe di calore</v>
          </cell>
          <cell r="J658" t="str">
            <v>Pompe di calore</v>
          </cell>
          <cell r="K658" t="str">
            <v>Stk</v>
          </cell>
          <cell r="L658" t="str">
            <v>pce</v>
          </cell>
          <cell r="M658" t="str">
            <v>pz</v>
          </cell>
          <cell r="N658"/>
          <cell r="O658">
            <v>27250.009235999998</v>
          </cell>
          <cell r="P658">
            <v>26</v>
          </cell>
          <cell r="Q658">
            <v>28782.103593499996</v>
          </cell>
          <cell r="R658">
            <v>7</v>
          </cell>
          <cell r="S658">
            <v>24994.86</v>
          </cell>
          <cell r="T658">
            <v>4</v>
          </cell>
          <cell r="U658">
            <v>27356.583999999999</v>
          </cell>
          <cell r="V658">
            <v>4</v>
          </cell>
          <cell r="W658">
            <v>26666.426500000001</v>
          </cell>
          <cell r="X658">
            <v>4</v>
          </cell>
          <cell r="Y658">
            <v>28669.865000000002</v>
          </cell>
          <cell r="Z658">
            <v>3</v>
          </cell>
          <cell r="AA658">
            <v>26103.754998500001</v>
          </cell>
          <cell r="AB658">
            <v>2</v>
          </cell>
          <cell r="AC658">
            <v>30494.375</v>
          </cell>
          <cell r="AD658">
            <v>2</v>
          </cell>
          <cell r="AE658">
            <v>29785.022916499998</v>
          </cell>
          <cell r="AF658">
            <v>3</v>
          </cell>
          <cell r="AG658">
            <v>28300.140999999996</v>
          </cell>
          <cell r="AH658">
            <v>4</v>
          </cell>
        </row>
        <row r="659">
          <cell r="B659" t="str">
            <v>242.2.t2</v>
          </cell>
          <cell r="C659" t="str">
            <v>242.2.t2</v>
          </cell>
          <cell r="D659"/>
          <cell r="E659" t="str">
            <v>Transport und Montage, Dämmungen</v>
          </cell>
          <cell r="F659" t="str">
            <v>Transport und Montage, Dämmungen</v>
          </cell>
          <cell r="G659" t="str">
            <v>Transport et montage, isolation</v>
          </cell>
          <cell r="H659" t="str">
            <v>Transport et montage, isolation</v>
          </cell>
          <cell r="I659" t="str">
            <v>Trasporto e montaggio, isolamenti</v>
          </cell>
          <cell r="J659" t="str">
            <v>Trasporto e montaggio, isolamenti</v>
          </cell>
          <cell r="K659" t="str">
            <v>gl</v>
          </cell>
          <cell r="L659" t="str">
            <v>gl</v>
          </cell>
          <cell r="M659" t="str">
            <v>gl</v>
          </cell>
          <cell r="N659"/>
          <cell r="O659">
            <v>20122.685536999998</v>
          </cell>
          <cell r="P659">
            <v>20</v>
          </cell>
          <cell r="Q659">
            <v>17118.243735</v>
          </cell>
          <cell r="R659">
            <v>7</v>
          </cell>
          <cell r="S659">
            <v>20169.415000000001</v>
          </cell>
          <cell r="T659">
            <v>3</v>
          </cell>
          <cell r="U659">
            <v>25974.514000000003</v>
          </cell>
          <cell r="V659">
            <v>4</v>
          </cell>
          <cell r="W659">
            <v>23191.875500000002</v>
          </cell>
          <cell r="X659">
            <v>3</v>
          </cell>
          <cell r="Y659">
            <v>18807.840003000001</v>
          </cell>
          <cell r="Z659">
            <v>1</v>
          </cell>
          <cell r="AA659">
            <v>15235.165000000001</v>
          </cell>
          <cell r="AB659">
            <v>2</v>
          </cell>
          <cell r="AC659">
            <v>5141</v>
          </cell>
          <cell r="AD659">
            <v>0</v>
          </cell>
          <cell r="AE659">
            <v>19436.577499999999</v>
          </cell>
          <cell r="AF659">
            <v>3</v>
          </cell>
          <cell r="AG659">
            <v>16004.146000000001</v>
          </cell>
          <cell r="AH659">
            <v>4</v>
          </cell>
        </row>
        <row r="660">
          <cell r="B660" t="str">
            <v>243.1.t1</v>
          </cell>
          <cell r="C660" t="str">
            <v>243.1.t1</v>
          </cell>
          <cell r="D660"/>
          <cell r="E660" t="str">
            <v>Wärmehauptverteilung für Heizkörper</v>
          </cell>
          <cell r="F660" t="str">
            <v>Wärmehauptverteilung für Heizkörper</v>
          </cell>
          <cell r="G660" t="str">
            <v>Distribution de chaleur pour radiateur</v>
          </cell>
          <cell r="H660" t="str">
            <v>Distribution de chaleur pour radiateur</v>
          </cell>
          <cell r="I660" t="str">
            <v>Distribuzione di calore per caloriferi</v>
          </cell>
          <cell r="J660" t="str">
            <v>Distribuzione di calore per caloriferi</v>
          </cell>
          <cell r="K660" t="str">
            <v>gl</v>
          </cell>
          <cell r="L660" t="str">
            <v>gl</v>
          </cell>
          <cell r="M660" t="str">
            <v>gl</v>
          </cell>
          <cell r="N660"/>
          <cell r="O660">
            <v>79005.050833999994</v>
          </cell>
          <cell r="P660">
            <v>22</v>
          </cell>
          <cell r="Q660">
            <v>88432.611327999999</v>
          </cell>
          <cell r="R660">
            <v>6</v>
          </cell>
          <cell r="S660">
            <v>74336.606499999994</v>
          </cell>
          <cell r="T660">
            <v>4</v>
          </cell>
          <cell r="U660">
            <v>71347.677495999989</v>
          </cell>
          <cell r="V660">
            <v>2</v>
          </cell>
          <cell r="W660">
            <v>88522.610670000009</v>
          </cell>
          <cell r="X660">
            <v>4</v>
          </cell>
          <cell r="Y660">
            <v>76513.877500000002</v>
          </cell>
          <cell r="Z660">
            <v>2</v>
          </cell>
          <cell r="AA660">
            <v>67010.090006999992</v>
          </cell>
          <cell r="AB660">
            <v>2</v>
          </cell>
          <cell r="AC660">
            <v>77551.5</v>
          </cell>
          <cell r="AD660">
            <v>2</v>
          </cell>
          <cell r="AE660">
            <v>94249.427499999991</v>
          </cell>
          <cell r="AF660">
            <v>3</v>
          </cell>
          <cell r="AG660">
            <v>85637.284</v>
          </cell>
          <cell r="AH660">
            <v>3</v>
          </cell>
        </row>
        <row r="661">
          <cell r="B661" t="str">
            <v>243.1.t2</v>
          </cell>
          <cell r="C661" t="str">
            <v>243.1.t2</v>
          </cell>
          <cell r="D661"/>
          <cell r="E661" t="str">
            <v>Wärmehauptverteilung für Bodenheizung</v>
          </cell>
          <cell r="F661" t="str">
            <v>Wärmehauptverteilung für Bodenheizung</v>
          </cell>
          <cell r="G661" t="str">
            <v>Distribution de chaleur pour chauffage au sol</v>
          </cell>
          <cell r="H661" t="str">
            <v>Distribution de chaleur pour chauffage au sol</v>
          </cell>
          <cell r="I661" t="str">
            <v>Distribuzione di calore per riscaldamento a pavimento</v>
          </cell>
          <cell r="J661" t="str">
            <v>Distribuzione di calore per riscaldamento a pavimento</v>
          </cell>
          <cell r="K661" t="str">
            <v>gl</v>
          </cell>
          <cell r="L661" t="str">
            <v>gl</v>
          </cell>
          <cell r="M661" t="str">
            <v>gl</v>
          </cell>
          <cell r="N661"/>
          <cell r="O661">
            <v>68323.603254000001</v>
          </cell>
          <cell r="P661">
            <v>22</v>
          </cell>
          <cell r="Q661">
            <v>73823.500988000014</v>
          </cell>
          <cell r="R661">
            <v>6</v>
          </cell>
          <cell r="S661">
            <v>64426.784500000002</v>
          </cell>
          <cell r="T661">
            <v>4</v>
          </cell>
          <cell r="U661">
            <v>62016.824163000005</v>
          </cell>
          <cell r="V661">
            <v>2</v>
          </cell>
          <cell r="W661">
            <v>78717.570670000001</v>
          </cell>
          <cell r="X661">
            <v>4</v>
          </cell>
          <cell r="Y661">
            <v>67058.83</v>
          </cell>
          <cell r="Z661">
            <v>2</v>
          </cell>
          <cell r="AA661">
            <v>58450.27334</v>
          </cell>
          <cell r="AB661">
            <v>2</v>
          </cell>
          <cell r="AC661">
            <v>64262.5</v>
          </cell>
          <cell r="AD661">
            <v>2</v>
          </cell>
          <cell r="AE661">
            <v>79257.067500000005</v>
          </cell>
          <cell r="AF661">
            <v>3</v>
          </cell>
          <cell r="AG661">
            <v>71212.347999999998</v>
          </cell>
          <cell r="AH661">
            <v>3</v>
          </cell>
        </row>
        <row r="662">
          <cell r="B662" t="str">
            <v>243.2.t</v>
          </cell>
          <cell r="C662" t="str">
            <v>243.2.t</v>
          </cell>
          <cell r="D662"/>
          <cell r="E662" t="str">
            <v>Wärmeabgabe Bodenheizung</v>
          </cell>
          <cell r="F662" t="str">
            <v>Wärmeabgabe Bodenheizung</v>
          </cell>
          <cell r="G662" t="str">
            <v>Emission de chaleur par chauffage au sol</v>
          </cell>
          <cell r="H662" t="str">
            <v>Emission de chaleur par chauffage au sol</v>
          </cell>
          <cell r="I662" t="str">
            <v>Diffusione di calore con riscaldamento a pavimento</v>
          </cell>
          <cell r="J662" t="str">
            <v>Diffusione di calore con riscaldamento a pavimento</v>
          </cell>
          <cell r="K662" t="str">
            <v>gl</v>
          </cell>
          <cell r="L662" t="str">
            <v>gl</v>
          </cell>
          <cell r="M662" t="str">
            <v>gl</v>
          </cell>
          <cell r="N662"/>
          <cell r="O662">
            <v>42344.028310000002</v>
          </cell>
          <cell r="P662">
            <v>17</v>
          </cell>
          <cell r="Q662">
            <v>45349.118759999998</v>
          </cell>
          <cell r="R662">
            <v>6</v>
          </cell>
          <cell r="S662">
            <v>34966.499333</v>
          </cell>
          <cell r="T662">
            <v>2</v>
          </cell>
          <cell r="U662">
            <v>37287.472000000002</v>
          </cell>
          <cell r="V662">
            <v>4</v>
          </cell>
          <cell r="W662">
            <v>49301.934160000004</v>
          </cell>
          <cell r="X662">
            <v>2</v>
          </cell>
          <cell r="Y662">
            <v>42959.838669999997</v>
          </cell>
          <cell r="Z662">
            <v>1</v>
          </cell>
          <cell r="AA662">
            <v>37577.723330000001</v>
          </cell>
          <cell r="AB662">
            <v>2</v>
          </cell>
          <cell r="AC662">
            <v>44135</v>
          </cell>
          <cell r="AD662">
            <v>0</v>
          </cell>
          <cell r="AE662">
            <v>46599.404170000002</v>
          </cell>
          <cell r="AF662">
            <v>2</v>
          </cell>
          <cell r="AG662">
            <v>44748.281999999999</v>
          </cell>
          <cell r="AH662">
            <v>4</v>
          </cell>
        </row>
        <row r="663">
          <cell r="B663" t="str">
            <v>244.1m</v>
          </cell>
          <cell r="C663" t="str">
            <v>244.1m</v>
          </cell>
          <cell r="D663"/>
          <cell r="E663" t="str">
            <v>Lufthauptverteilung</v>
          </cell>
          <cell r="F663" t="str">
            <v>Lufthauptverteilung</v>
          </cell>
          <cell r="G663" t="str">
            <v>Distribution principale de l'air</v>
          </cell>
          <cell r="H663" t="str">
            <v>Distribution principale de l'air</v>
          </cell>
          <cell r="I663" t="str">
            <v>Distribuzione dell'aria</v>
          </cell>
          <cell r="J663" t="str">
            <v>Distribuzione dell'aria</v>
          </cell>
          <cell r="K663" t="str">
            <v>m</v>
          </cell>
          <cell r="L663" t="str">
            <v>m</v>
          </cell>
          <cell r="M663" t="str">
            <v>m</v>
          </cell>
          <cell r="N663"/>
          <cell r="O663">
            <v>50.791859811111109</v>
          </cell>
          <cell r="P663">
            <v>22</v>
          </cell>
          <cell r="Q663">
            <v>53.000092733333332</v>
          </cell>
          <cell r="R663">
            <v>2</v>
          </cell>
          <cell r="S663">
            <v>53.264113333333327</v>
          </cell>
          <cell r="T663">
            <v>4</v>
          </cell>
          <cell r="U663">
            <v>53.530959255555558</v>
          </cell>
          <cell r="V663">
            <v>2</v>
          </cell>
          <cell r="W663">
            <v>51.724507933333328</v>
          </cell>
          <cell r="X663">
            <v>7</v>
          </cell>
          <cell r="Y663">
            <v>40.468836111111109</v>
          </cell>
          <cell r="Z663">
            <v>2</v>
          </cell>
          <cell r="AA663">
            <v>48.454758333333338</v>
          </cell>
          <cell r="AB663">
            <v>4</v>
          </cell>
          <cell r="AC663">
            <v>57.461155555555557</v>
          </cell>
          <cell r="AD663">
            <v>1</v>
          </cell>
          <cell r="AE663">
            <v>50.957505555555549</v>
          </cell>
          <cell r="AF663">
            <v>2</v>
          </cell>
          <cell r="AG663">
            <v>53.981677777777783</v>
          </cell>
          <cell r="AH663">
            <v>0</v>
          </cell>
        </row>
        <row r="664">
          <cell r="B664" t="str">
            <v>244.t</v>
          </cell>
          <cell r="C664" t="str">
            <v>244.t</v>
          </cell>
          <cell r="D664"/>
          <cell r="E664" t="str">
            <v>Luftabgabe</v>
          </cell>
          <cell r="F664" t="str">
            <v>Luftabgabe</v>
          </cell>
          <cell r="G664" t="str">
            <v>Introduction de l'air</v>
          </cell>
          <cell r="H664" t="str">
            <v>Introduction de l'air</v>
          </cell>
          <cell r="I664" t="str">
            <v>Diffusione dell'aria</v>
          </cell>
          <cell r="J664" t="str">
            <v>Diffusione dell'aria</v>
          </cell>
          <cell r="K664" t="str">
            <v>gl</v>
          </cell>
          <cell r="L664" t="str">
            <v>gl</v>
          </cell>
          <cell r="M664" t="str">
            <v>gl</v>
          </cell>
          <cell r="N664"/>
          <cell r="O664">
            <v>144805.72671299998</v>
          </cell>
          <cell r="P664">
            <v>24</v>
          </cell>
          <cell r="Q664">
            <v>140635.60417800001</v>
          </cell>
          <cell r="R664">
            <v>2</v>
          </cell>
          <cell r="S664">
            <v>141839.56633</v>
          </cell>
          <cell r="T664">
            <v>5</v>
          </cell>
          <cell r="U664">
            <v>144179.119993</v>
          </cell>
          <cell r="V664">
            <v>2</v>
          </cell>
          <cell r="W664">
            <v>147990.08643</v>
          </cell>
          <cell r="X664">
            <v>7</v>
          </cell>
          <cell r="Y664">
            <v>143710.33499999999</v>
          </cell>
          <cell r="Z664">
            <v>2</v>
          </cell>
          <cell r="AA664">
            <v>137998.53499999997</v>
          </cell>
          <cell r="AB664">
            <v>4</v>
          </cell>
          <cell r="AC664">
            <v>179459.32</v>
          </cell>
          <cell r="AD664">
            <v>2</v>
          </cell>
          <cell r="AE664">
            <v>136437.82</v>
          </cell>
          <cell r="AF664">
            <v>2</v>
          </cell>
          <cell r="AG664">
            <v>142652.89000000001</v>
          </cell>
          <cell r="AH664">
            <v>0</v>
          </cell>
        </row>
        <row r="665">
          <cell r="B665" t="str">
            <v>kw.244.0</v>
          </cell>
          <cell r="C665" t="str">
            <v>kw.244.0</v>
          </cell>
          <cell r="D665"/>
          <cell r="E665" t="str">
            <v>Luftaufbereitung</v>
          </cell>
          <cell r="F665" t="str">
            <v>Luftaufbereitung</v>
          </cell>
          <cell r="G665" t="str">
            <v>Conditionnement d'air</v>
          </cell>
          <cell r="H665" t="str">
            <v>Conditionnement d'air</v>
          </cell>
          <cell r="I665" t="str">
            <v>Trattamento dell'aria</v>
          </cell>
          <cell r="J665" t="str">
            <v>Trattamento dell'aria</v>
          </cell>
          <cell r="K665" t="str">
            <v>Stk</v>
          </cell>
          <cell r="L665" t="str">
            <v>pce</v>
          </cell>
          <cell r="M665" t="str">
            <v>pz</v>
          </cell>
          <cell r="N665"/>
          <cell r="O665">
            <v>5801.2293778000003</v>
          </cell>
          <cell r="P665">
            <v>23</v>
          </cell>
          <cell r="Q665">
            <v>6967.0654458999998</v>
          </cell>
          <cell r="R665">
            <v>2</v>
          </cell>
          <cell r="S665">
            <v>5731.1671670000005</v>
          </cell>
          <cell r="T665">
            <v>5</v>
          </cell>
          <cell r="U665">
            <v>5805.7646666999999</v>
          </cell>
          <cell r="V665">
            <v>2</v>
          </cell>
          <cell r="W665">
            <v>5889.0612856999996</v>
          </cell>
          <cell r="X665">
            <v>7</v>
          </cell>
          <cell r="Y665">
            <v>5179.9432500000003</v>
          </cell>
          <cell r="Z665">
            <v>2</v>
          </cell>
          <cell r="AA665">
            <v>3826.2915000000003</v>
          </cell>
          <cell r="AB665">
            <v>4</v>
          </cell>
          <cell r="AC665">
            <v>7012.0149999999994</v>
          </cell>
          <cell r="AD665">
            <v>1</v>
          </cell>
          <cell r="AE665">
            <v>6928.58</v>
          </cell>
          <cell r="AF665">
            <v>2</v>
          </cell>
          <cell r="AG665">
            <v>6985.56</v>
          </cell>
          <cell r="AH665">
            <v>0</v>
          </cell>
        </row>
        <row r="666">
          <cell r="B666" t="str">
            <v>kw.244.1</v>
          </cell>
          <cell r="C666" t="str">
            <v>kw.244.1</v>
          </cell>
          <cell r="D666"/>
          <cell r="E666" t="str">
            <v>Lufthauptverteilung (inkl. 20% Zuschlag für Formstücke)</v>
          </cell>
          <cell r="F666" t="str">
            <v>Lufthauptverteilung (inkl. 20% Zuschlag für Formstücke)</v>
          </cell>
          <cell r="G666" t="str">
            <v>Distribution principale d'air (y compris 20% pour pièces spéciales)</v>
          </cell>
          <cell r="H666" t="str">
            <v>Distribution principale d'air (y compris 20% pour pièces spéciales)</v>
          </cell>
          <cell r="I666" t="str">
            <v>Distribuzione dell'aria (compreso 20% per pezzi speziali)</v>
          </cell>
          <cell r="J666" t="str">
            <v>Distribuzione dell'aria (compreso 20% per pezzi speziali)</v>
          </cell>
          <cell r="K666" t="str">
            <v>m</v>
          </cell>
          <cell r="L666" t="str">
            <v>m</v>
          </cell>
          <cell r="M666" t="str">
            <v>m</v>
          </cell>
          <cell r="N666"/>
          <cell r="O666">
            <v>70.770294776119414</v>
          </cell>
          <cell r="P666">
            <v>19</v>
          </cell>
          <cell r="Q666">
            <v>85.827879118046127</v>
          </cell>
          <cell r="R666">
            <v>2</v>
          </cell>
          <cell r="S666">
            <v>74.45315287652646</v>
          </cell>
          <cell r="T666">
            <v>4</v>
          </cell>
          <cell r="U666">
            <v>53.5141112578019</v>
          </cell>
          <cell r="V666">
            <v>2</v>
          </cell>
          <cell r="W666">
            <v>59.05861665264586</v>
          </cell>
          <cell r="X666">
            <v>6</v>
          </cell>
          <cell r="Y666">
            <v>79.920988236092271</v>
          </cell>
          <cell r="Z666">
            <v>1</v>
          </cell>
          <cell r="AA666">
            <v>52.219219810040705</v>
          </cell>
          <cell r="AB666">
            <v>3</v>
          </cell>
          <cell r="AC666">
            <v>93.166499321573937</v>
          </cell>
          <cell r="AD666">
            <v>1</v>
          </cell>
          <cell r="AE666">
            <v>96.879491180461329</v>
          </cell>
          <cell r="AF666">
            <v>2</v>
          </cell>
          <cell r="AG666">
            <v>80.516919945725917</v>
          </cell>
          <cell r="AH666">
            <v>0</v>
          </cell>
        </row>
        <row r="667">
          <cell r="B667" t="str">
            <v>kw.244</v>
          </cell>
          <cell r="C667" t="str">
            <v>kw.244</v>
          </cell>
          <cell r="D667"/>
          <cell r="E667" t="str">
            <v>Luftabgabe</v>
          </cell>
          <cell r="F667" t="str">
            <v>Luftabgabe</v>
          </cell>
          <cell r="G667" t="str">
            <v>Introduction d'air</v>
          </cell>
          <cell r="H667" t="str">
            <v>Introduction d'air</v>
          </cell>
          <cell r="I667" t="str">
            <v>Diffusione dell'aria</v>
          </cell>
          <cell r="J667" t="str">
            <v>Diffusione dell'aria</v>
          </cell>
          <cell r="K667" t="str">
            <v>gl</v>
          </cell>
          <cell r="L667" t="str">
            <v>gl</v>
          </cell>
          <cell r="M667" t="str">
            <v>gl</v>
          </cell>
          <cell r="N667"/>
          <cell r="O667">
            <v>130614.358962</v>
          </cell>
          <cell r="P667">
            <v>20</v>
          </cell>
          <cell r="Q667">
            <v>151261.03982999997</v>
          </cell>
          <cell r="R667">
            <v>2</v>
          </cell>
          <cell r="S667">
            <v>130421.709997</v>
          </cell>
          <cell r="T667">
            <v>4</v>
          </cell>
          <cell r="U667">
            <v>125020.03666300001</v>
          </cell>
          <cell r="V667">
            <v>2</v>
          </cell>
          <cell r="W667">
            <v>133976.030719</v>
          </cell>
          <cell r="X667">
            <v>6</v>
          </cell>
          <cell r="Y667">
            <v>128083.72</v>
          </cell>
          <cell r="Z667">
            <v>2</v>
          </cell>
          <cell r="AA667">
            <v>85792.231670000008</v>
          </cell>
          <cell r="AB667">
            <v>3</v>
          </cell>
          <cell r="AC667" t="e">
            <v>#N/A</v>
          </cell>
          <cell r="AD667">
            <v>1</v>
          </cell>
          <cell r="AE667">
            <v>142994.47</v>
          </cell>
          <cell r="AF667">
            <v>2</v>
          </cell>
          <cell r="AG667">
            <v>155233.62</v>
          </cell>
          <cell r="AH667">
            <v>0</v>
          </cell>
        </row>
        <row r="668">
          <cell r="B668">
            <v>111703</v>
          </cell>
          <cell r="C668">
            <v>111703</v>
          </cell>
          <cell r="D668"/>
          <cell r="E668" t="str">
            <v>Badewanne</v>
          </cell>
          <cell r="F668" t="str">
            <v>Badewanne Laufen Moderna Plus 75 x 170 cm, Stahl. Farbe weiss</v>
          </cell>
          <cell r="G668" t="str">
            <v>Baignoire</v>
          </cell>
          <cell r="H668" t="str">
            <v>Baignoire Laufen Moderna Plus 170x75 cm, acier. Couleur blanc.</v>
          </cell>
          <cell r="I668" t="str">
            <v>Vasca</v>
          </cell>
          <cell r="J668" t="str">
            <v>Vasca Laufen Moderna Plus 170x75 cm, acciaio. Calore bianco.</v>
          </cell>
          <cell r="K668" t="str">
            <v>Stk</v>
          </cell>
          <cell r="L668" t="str">
            <v>pce</v>
          </cell>
          <cell r="M668" t="str">
            <v>pz</v>
          </cell>
          <cell r="N668"/>
          <cell r="O668">
            <v>321.33999999999997</v>
          </cell>
          <cell r="P668">
            <v>44</v>
          </cell>
          <cell r="Q668">
            <v>361.82</v>
          </cell>
          <cell r="R668">
            <v>10</v>
          </cell>
          <cell r="S668">
            <v>316.58999999999997</v>
          </cell>
          <cell r="T668">
            <v>10</v>
          </cell>
          <cell r="U668">
            <v>332.7</v>
          </cell>
          <cell r="V668">
            <v>6</v>
          </cell>
          <cell r="W668">
            <v>312.36</v>
          </cell>
          <cell r="X668">
            <v>10</v>
          </cell>
          <cell r="Y668">
            <v>318.5</v>
          </cell>
          <cell r="Z668">
            <v>5</v>
          </cell>
          <cell r="AA668">
            <v>288.8</v>
          </cell>
          <cell r="AB668">
            <v>2</v>
          </cell>
          <cell r="AC668">
            <v>262</v>
          </cell>
          <cell r="AD668">
            <v>1</v>
          </cell>
        </row>
        <row r="669">
          <cell r="B669">
            <v>711761</v>
          </cell>
          <cell r="C669">
            <v>711761</v>
          </cell>
          <cell r="D669"/>
          <cell r="E669" t="str">
            <v>Badewanne-Einhebel-Wandmischer</v>
          </cell>
          <cell r="F669" t="str">
            <v>Badewanne-Einhebel-Wandmischer Similor Citypro, chrom</v>
          </cell>
          <cell r="G669" t="str">
            <v>Mélangeur de bain</v>
          </cell>
          <cell r="H669" t="str">
            <v>Mélangeur de bain Similor Citypro. Couleur chrome</v>
          </cell>
          <cell r="I669" t="str">
            <v>Miscelatore da bagno</v>
          </cell>
          <cell r="J669" t="str">
            <v>Miscelatore da bagno Similor Citypro cromato</v>
          </cell>
          <cell r="K669" t="str">
            <v>Stk</v>
          </cell>
          <cell r="L669" t="str">
            <v>pce</v>
          </cell>
          <cell r="M669" t="str">
            <v>pz</v>
          </cell>
          <cell r="N669"/>
          <cell r="O669">
            <v>294.14999999999998</v>
          </cell>
          <cell r="P669">
            <v>44</v>
          </cell>
          <cell r="Q669">
            <v>331.21</v>
          </cell>
          <cell r="R669">
            <v>10</v>
          </cell>
          <cell r="S669">
            <v>289.8</v>
          </cell>
          <cell r="T669">
            <v>10</v>
          </cell>
          <cell r="U669">
            <v>304.55</v>
          </cell>
          <cell r="V669">
            <v>6</v>
          </cell>
          <cell r="W669">
            <v>285.93</v>
          </cell>
          <cell r="X669">
            <v>10</v>
          </cell>
          <cell r="Y669">
            <v>291.55</v>
          </cell>
          <cell r="Z669">
            <v>5</v>
          </cell>
          <cell r="AA669">
            <v>264.37</v>
          </cell>
          <cell r="AB669">
            <v>2</v>
          </cell>
          <cell r="AC669">
            <v>239.83</v>
          </cell>
          <cell r="AD669">
            <v>1</v>
          </cell>
        </row>
        <row r="670">
          <cell r="B670">
            <v>511702</v>
          </cell>
          <cell r="C670">
            <v>511702</v>
          </cell>
          <cell r="D670"/>
          <cell r="E670" t="str">
            <v>Badewanne-Haltestange</v>
          </cell>
          <cell r="F670" t="str">
            <v>Badewanne-Haltestange Bodenschatz CHIC 14, chrom, 300 mm</v>
          </cell>
          <cell r="G670" t="str">
            <v>Barre d'appui pour baignoire</v>
          </cell>
          <cell r="H670" t="str">
            <v>Barre d'appui pour baignoire Bodenschatz CHIC 14 Chrome, 300 mm</v>
          </cell>
          <cell r="I670" t="str">
            <v>Corrimano per vasca</v>
          </cell>
          <cell r="J670" t="str">
            <v>Corrimano per vasca Bodenschatz CHIC 14,  cromato, 300 mm</v>
          </cell>
          <cell r="K670" t="str">
            <v>Stk</v>
          </cell>
          <cell r="L670" t="str">
            <v>pce</v>
          </cell>
          <cell r="M670" t="str">
            <v>pz</v>
          </cell>
          <cell r="N670"/>
          <cell r="O670">
            <v>85.69</v>
          </cell>
          <cell r="P670">
            <v>44</v>
          </cell>
          <cell r="Q670">
            <v>96.49</v>
          </cell>
          <cell r="R670">
            <v>10</v>
          </cell>
          <cell r="S670">
            <v>84.42</v>
          </cell>
          <cell r="T670">
            <v>10</v>
          </cell>
          <cell r="U670">
            <v>88.72</v>
          </cell>
          <cell r="V670">
            <v>6</v>
          </cell>
          <cell r="W670">
            <v>83.3</v>
          </cell>
          <cell r="X670">
            <v>10</v>
          </cell>
          <cell r="Y670">
            <v>84.93</v>
          </cell>
          <cell r="Z670">
            <v>5</v>
          </cell>
          <cell r="AA670">
            <v>77.010000000000005</v>
          </cell>
          <cell r="AB670">
            <v>2</v>
          </cell>
          <cell r="AC670">
            <v>69.87</v>
          </cell>
          <cell r="AD670">
            <v>1</v>
          </cell>
        </row>
        <row r="671">
          <cell r="B671">
            <v>736793</v>
          </cell>
          <cell r="C671">
            <v>736793</v>
          </cell>
          <cell r="D671"/>
          <cell r="E671" t="str">
            <v>Duschengleitstange</v>
          </cell>
          <cell r="F671" t="str">
            <v>Duschengleitstange Similor Twingliss, chrom, 600 mm</v>
          </cell>
          <cell r="G671" t="str">
            <v>Glissière de douche</v>
          </cell>
          <cell r="H671" t="str">
            <v>Glissière de douche Similor Twingliss, chrome, 1100 mm</v>
          </cell>
          <cell r="I671" t="str">
            <v xml:space="preserve">Asta per doccia </v>
          </cell>
          <cell r="J671" t="str">
            <v>Asta per doccia  Similor Twingliss, cromato, 600 mm</v>
          </cell>
          <cell r="K671" t="str">
            <v>Stk</v>
          </cell>
          <cell r="L671" t="str">
            <v>pce</v>
          </cell>
          <cell r="M671" t="str">
            <v>pz</v>
          </cell>
          <cell r="N671"/>
          <cell r="O671">
            <v>100.52</v>
          </cell>
          <cell r="P671">
            <v>44</v>
          </cell>
          <cell r="Q671">
            <v>113.18</v>
          </cell>
          <cell r="R671">
            <v>10</v>
          </cell>
          <cell r="S671">
            <v>99.03</v>
          </cell>
          <cell r="T671">
            <v>10</v>
          </cell>
          <cell r="U671">
            <v>104.08</v>
          </cell>
          <cell r="V671">
            <v>6</v>
          </cell>
          <cell r="W671">
            <v>97.71</v>
          </cell>
          <cell r="X671">
            <v>10</v>
          </cell>
          <cell r="Y671">
            <v>99.63</v>
          </cell>
          <cell r="Z671">
            <v>5</v>
          </cell>
          <cell r="AA671">
            <v>90.34</v>
          </cell>
          <cell r="AB671">
            <v>2</v>
          </cell>
          <cell r="AC671">
            <v>81.96</v>
          </cell>
          <cell r="AD671">
            <v>1</v>
          </cell>
        </row>
        <row r="672">
          <cell r="B672">
            <v>101</v>
          </cell>
          <cell r="C672">
            <v>101</v>
          </cell>
          <cell r="D672"/>
          <cell r="E672" t="str">
            <v>Zubehör 10%</v>
          </cell>
          <cell r="F672" t="str">
            <v>Zubehör 10%</v>
          </cell>
          <cell r="G672" t="str">
            <v>Petites fournitures 10%</v>
          </cell>
          <cell r="H672" t="str">
            <v>Petites fournitures 10%</v>
          </cell>
          <cell r="I672" t="str">
            <v>Materiale accessorio 10%</v>
          </cell>
          <cell r="J672" t="str">
            <v>Materiale accessorio 10%</v>
          </cell>
          <cell r="K672" t="str">
            <v>gl</v>
          </cell>
          <cell r="L672" t="str">
            <v>gl</v>
          </cell>
          <cell r="M672" t="str">
            <v>gl</v>
          </cell>
          <cell r="N672"/>
          <cell r="O672">
            <v>721.53</v>
          </cell>
          <cell r="P672">
            <v>44</v>
          </cell>
          <cell r="Q672">
            <v>812.43000000000006</v>
          </cell>
          <cell r="R672">
            <v>10</v>
          </cell>
          <cell r="S672">
            <v>710.85599999999999</v>
          </cell>
          <cell r="T672">
            <v>10</v>
          </cell>
          <cell r="U672">
            <v>747.04500000000007</v>
          </cell>
          <cell r="V672">
            <v>6</v>
          </cell>
          <cell r="W672">
            <v>701.37</v>
          </cell>
          <cell r="X672">
            <v>10</v>
          </cell>
          <cell r="Y672">
            <v>715.149</v>
          </cell>
          <cell r="Z672">
            <v>5</v>
          </cell>
          <cell r="AA672">
            <v>648.46800000000007</v>
          </cell>
          <cell r="AB672">
            <v>2</v>
          </cell>
          <cell r="AC672">
            <v>588.2940000000001</v>
          </cell>
          <cell r="AD672">
            <v>1</v>
          </cell>
        </row>
        <row r="673">
          <cell r="B673">
            <v>251.2</v>
          </cell>
          <cell r="C673">
            <v>251.2</v>
          </cell>
          <cell r="D673"/>
          <cell r="E673" t="str">
            <v>Montage Sanitärapparate</v>
          </cell>
          <cell r="F673" t="str">
            <v>Montage Sanitärapparate</v>
          </cell>
          <cell r="G673" t="str">
            <v>Montage des appareils sanitaires</v>
          </cell>
          <cell r="H673" t="str">
            <v>Montage des appareils sanitaires</v>
          </cell>
          <cell r="I673" t="str">
            <v>Montaggio degli apparecchi sanitari</v>
          </cell>
          <cell r="J673" t="str">
            <v>Montaggio degli apparecchi sanitari</v>
          </cell>
          <cell r="K673" t="str">
            <v>Stk</v>
          </cell>
          <cell r="L673" t="str">
            <v>pce</v>
          </cell>
          <cell r="M673" t="str">
            <v>pz</v>
          </cell>
          <cell r="N673"/>
          <cell r="O673">
            <v>315.63</v>
          </cell>
          <cell r="P673">
            <v>44</v>
          </cell>
          <cell r="Q673">
            <v>431.14</v>
          </cell>
          <cell r="R673">
            <v>10</v>
          </cell>
          <cell r="S673">
            <v>325.68</v>
          </cell>
          <cell r="T673">
            <v>10</v>
          </cell>
          <cell r="U673">
            <v>290.04000000000002</v>
          </cell>
          <cell r="V673">
            <v>6</v>
          </cell>
          <cell r="W673">
            <v>291.44</v>
          </cell>
          <cell r="X673">
            <v>10</v>
          </cell>
          <cell r="Y673">
            <v>278.67</v>
          </cell>
          <cell r="Z673">
            <v>5</v>
          </cell>
          <cell r="AA673">
            <v>241.38</v>
          </cell>
          <cell r="AB673">
            <v>2</v>
          </cell>
          <cell r="AC673">
            <v>241.64</v>
          </cell>
          <cell r="AD673">
            <v>1</v>
          </cell>
        </row>
        <row r="674">
          <cell r="B674">
            <v>147285</v>
          </cell>
          <cell r="C674">
            <v>147285</v>
          </cell>
          <cell r="D674"/>
          <cell r="E674" t="str">
            <v>Duschenwanne</v>
          </cell>
          <cell r="F674" t="str">
            <v>Duschenwanne Laufen Platina 90x90x6,5 cm, Stahl, standard</v>
          </cell>
          <cell r="G674" t="str">
            <v>Receveur d’angle accessoires inclus.</v>
          </cell>
          <cell r="H674" t="str">
            <v>Receveur de douche Laufen Platina 90x90x6,5 cm, acier. Couleur blanc.</v>
          </cell>
          <cell r="I674" t="str">
            <v>Vasca da doccia</v>
          </cell>
          <cell r="J674" t="str">
            <v>Vasca da doccia Laufen Platina  90x90x6,5 cm, acciaio, bianco.</v>
          </cell>
          <cell r="K674" t="str">
            <v>Stk</v>
          </cell>
          <cell r="L674" t="str">
            <v>pce</v>
          </cell>
          <cell r="M674" t="str">
            <v>pz</v>
          </cell>
          <cell r="N674"/>
          <cell r="O674">
            <v>364.18</v>
          </cell>
          <cell r="P674">
            <v>44</v>
          </cell>
          <cell r="Q674">
            <v>410.06</v>
          </cell>
          <cell r="R674">
            <v>10</v>
          </cell>
          <cell r="S674">
            <v>358.8</v>
          </cell>
          <cell r="T674">
            <v>10</v>
          </cell>
          <cell r="U674">
            <v>377.06</v>
          </cell>
          <cell r="V674">
            <v>6</v>
          </cell>
          <cell r="W674">
            <v>354.01</v>
          </cell>
          <cell r="X674">
            <v>10</v>
          </cell>
          <cell r="Y674">
            <v>360.96</v>
          </cell>
          <cell r="Z674">
            <v>5</v>
          </cell>
          <cell r="AA674">
            <v>327.31</v>
          </cell>
          <cell r="AB674">
            <v>2</v>
          </cell>
          <cell r="AC674">
            <v>296.93</v>
          </cell>
          <cell r="AD674">
            <v>1</v>
          </cell>
        </row>
        <row r="675">
          <cell r="B675">
            <v>711795</v>
          </cell>
          <cell r="C675">
            <v>711795</v>
          </cell>
          <cell r="D675"/>
          <cell r="E675" t="str">
            <v>Duschenmischer</v>
          </cell>
          <cell r="F675" t="str">
            <v>Duschenmischer Similor Citypro, chromline</v>
          </cell>
          <cell r="G675" t="str">
            <v xml:space="preserve">Mélangeur de douche  </v>
          </cell>
          <cell r="H675" t="str">
            <v xml:space="preserve">Mélangeur de douche Similor Citypro chromline </v>
          </cell>
          <cell r="I675" t="str">
            <v>Miscelatore doccia</v>
          </cell>
          <cell r="J675" t="str">
            <v>Miscelatore doccia Similor Citypro cromato</v>
          </cell>
          <cell r="K675" t="str">
            <v>Stk</v>
          </cell>
          <cell r="L675" t="str">
            <v>pce</v>
          </cell>
          <cell r="M675" t="str">
            <v>pz</v>
          </cell>
          <cell r="N675"/>
          <cell r="O675">
            <v>315.57</v>
          </cell>
          <cell r="P675">
            <v>44</v>
          </cell>
          <cell r="Q675">
            <v>355.33</v>
          </cell>
          <cell r="R675">
            <v>10</v>
          </cell>
          <cell r="S675">
            <v>310.89999999999998</v>
          </cell>
          <cell r="T675">
            <v>10</v>
          </cell>
          <cell r="U675">
            <v>326.73</v>
          </cell>
          <cell r="V675">
            <v>6</v>
          </cell>
          <cell r="W675">
            <v>306.75</v>
          </cell>
          <cell r="X675">
            <v>10</v>
          </cell>
          <cell r="Y675">
            <v>312.77999999999997</v>
          </cell>
          <cell r="Z675">
            <v>5</v>
          </cell>
          <cell r="AA675">
            <v>283.62</v>
          </cell>
          <cell r="AB675">
            <v>2</v>
          </cell>
          <cell r="AC675">
            <v>257.29000000000002</v>
          </cell>
          <cell r="AD675">
            <v>1</v>
          </cell>
        </row>
        <row r="676">
          <cell r="B676">
            <v>736794</v>
          </cell>
          <cell r="C676">
            <v>736794</v>
          </cell>
          <cell r="D676"/>
          <cell r="E676" t="str">
            <v>Duschengleitstange</v>
          </cell>
          <cell r="F676" t="str">
            <v>Duschengleitstange Similor Twingliss chrom, 1100 mm</v>
          </cell>
          <cell r="G676" t="str">
            <v xml:space="preserve">Glissière de douche </v>
          </cell>
          <cell r="H676" t="str">
            <v>Glissière de douche Similor Twingliss, chrome , 1100 mm</v>
          </cell>
          <cell r="I676" t="str">
            <v>Asta per doccia</v>
          </cell>
          <cell r="J676" t="str">
            <v>Asta per doccia Similor Twingliss, cromato, 1100 mm</v>
          </cell>
          <cell r="K676" t="str">
            <v>Stk</v>
          </cell>
          <cell r="L676" t="str">
            <v>pce</v>
          </cell>
          <cell r="M676" t="str">
            <v>pz</v>
          </cell>
          <cell r="N676"/>
          <cell r="O676">
            <v>126.06</v>
          </cell>
          <cell r="P676">
            <v>44</v>
          </cell>
          <cell r="Q676">
            <v>141.94999999999999</v>
          </cell>
          <cell r="R676">
            <v>10</v>
          </cell>
          <cell r="S676">
            <v>124.2</v>
          </cell>
          <cell r="T676">
            <v>10</v>
          </cell>
          <cell r="U676">
            <v>130.52000000000001</v>
          </cell>
          <cell r="V676">
            <v>6</v>
          </cell>
          <cell r="W676">
            <v>122.54</v>
          </cell>
          <cell r="X676">
            <v>10</v>
          </cell>
          <cell r="Y676">
            <v>124.95</v>
          </cell>
          <cell r="Z676">
            <v>5</v>
          </cell>
          <cell r="AA676">
            <v>113.3</v>
          </cell>
          <cell r="AB676">
            <v>2</v>
          </cell>
          <cell r="AC676">
            <v>102.78</v>
          </cell>
          <cell r="AD676">
            <v>1</v>
          </cell>
        </row>
        <row r="677">
          <cell r="B677">
            <v>102</v>
          </cell>
          <cell r="C677">
            <v>102</v>
          </cell>
          <cell r="D677"/>
          <cell r="E677" t="str">
            <v>Zubehör 10%</v>
          </cell>
          <cell r="F677" t="str">
            <v>Zubehör 10%</v>
          </cell>
          <cell r="G677" t="str">
            <v>Petites fournitures 10%</v>
          </cell>
          <cell r="H677" t="str">
            <v>Petites fournitures 10%</v>
          </cell>
          <cell r="I677" t="str">
            <v>Materiale accessorio 10%</v>
          </cell>
          <cell r="J677" t="str">
            <v>Materiale accessorio 10%</v>
          </cell>
          <cell r="K677" t="str">
            <v>gl</v>
          </cell>
          <cell r="L677" t="str">
            <v>gl</v>
          </cell>
          <cell r="M677" t="str">
            <v>gl</v>
          </cell>
          <cell r="N677"/>
          <cell r="O677">
            <v>1611.62</v>
          </cell>
          <cell r="P677">
            <v>44</v>
          </cell>
          <cell r="Q677">
            <v>1814.6799999999998</v>
          </cell>
          <cell r="R677">
            <v>10</v>
          </cell>
          <cell r="S677">
            <v>1587.8000000000002</v>
          </cell>
          <cell r="T677">
            <v>10</v>
          </cell>
          <cell r="U677">
            <v>1668.6199999999997</v>
          </cell>
          <cell r="V677">
            <v>6</v>
          </cell>
          <cell r="W677">
            <v>1566.6</v>
          </cell>
          <cell r="X677">
            <v>10</v>
          </cell>
          <cell r="Y677">
            <v>1597.38</v>
          </cell>
          <cell r="Z677">
            <v>5</v>
          </cell>
          <cell r="AA677">
            <v>1448.46</v>
          </cell>
          <cell r="AB677">
            <v>2</v>
          </cell>
          <cell r="AC677">
            <v>1314</v>
          </cell>
          <cell r="AD677">
            <v>1</v>
          </cell>
        </row>
        <row r="678">
          <cell r="B678">
            <v>214001</v>
          </cell>
          <cell r="C678">
            <v>214001</v>
          </cell>
          <cell r="D678"/>
          <cell r="E678" t="str">
            <v>Doppel-Waschtisch</v>
          </cell>
          <cell r="F678" t="str">
            <v>Doppel-Waschtisch Laufen Moderna Plus 130x48 cm,  Farbe weiss</v>
          </cell>
          <cell r="G678" t="str">
            <v>Lavabo double</v>
          </cell>
          <cell r="H678" t="str">
            <v>Lavabo double Laufen Moderna Plus 130x48 cm. Couleur blanc.</v>
          </cell>
          <cell r="I678" t="str">
            <v>Lavabo doppio</v>
          </cell>
          <cell r="J678" t="str">
            <v>Lavabo doppio Laufen Moderna Plus 130x48 cm,  bianco.</v>
          </cell>
          <cell r="K678" t="str">
            <v>Stk</v>
          </cell>
          <cell r="L678" t="str">
            <v>pce</v>
          </cell>
          <cell r="M678" t="str">
            <v>pz</v>
          </cell>
          <cell r="N678"/>
          <cell r="O678">
            <v>736.61</v>
          </cell>
          <cell r="P678">
            <v>44</v>
          </cell>
          <cell r="Q678">
            <v>829.4</v>
          </cell>
          <cell r="R678">
            <v>10</v>
          </cell>
          <cell r="S678">
            <v>725.71</v>
          </cell>
          <cell r="T678">
            <v>10</v>
          </cell>
          <cell r="U678">
            <v>762.66</v>
          </cell>
          <cell r="V678">
            <v>6</v>
          </cell>
          <cell r="W678">
            <v>716.02</v>
          </cell>
          <cell r="X678">
            <v>10</v>
          </cell>
          <cell r="Y678">
            <v>730.09</v>
          </cell>
          <cell r="Z678">
            <v>5</v>
          </cell>
          <cell r="AA678">
            <v>662.03</v>
          </cell>
          <cell r="AB678">
            <v>2</v>
          </cell>
          <cell r="AC678">
            <v>600.58000000000004</v>
          </cell>
          <cell r="AD678">
            <v>1</v>
          </cell>
        </row>
        <row r="679">
          <cell r="B679">
            <v>711770</v>
          </cell>
          <cell r="C679">
            <v>711770</v>
          </cell>
          <cell r="D679"/>
          <cell r="E679" t="str">
            <v>Waschtischmischer</v>
          </cell>
          <cell r="F679" t="str">
            <v>Waschtischmischer Similor Citypro, chrom</v>
          </cell>
          <cell r="G679" t="str">
            <v>Mélangeur de lavabo</v>
          </cell>
          <cell r="H679" t="str">
            <v>Mélangeur de lavabo Similor Citypro chrome</v>
          </cell>
          <cell r="I679" t="str">
            <v xml:space="preserve">Miscelatore lavabo  </v>
          </cell>
          <cell r="J679" t="str">
            <v>Miscelatore lavabo. Similor Citypro, cromato</v>
          </cell>
          <cell r="K679" t="str">
            <v>Stk</v>
          </cell>
          <cell r="L679" t="str">
            <v>pce</v>
          </cell>
          <cell r="M679" t="str">
            <v>pz</v>
          </cell>
          <cell r="N679"/>
          <cell r="O679">
            <v>159.85</v>
          </cell>
          <cell r="P679">
            <v>44</v>
          </cell>
          <cell r="Q679">
            <v>179.98</v>
          </cell>
          <cell r="R679">
            <v>10</v>
          </cell>
          <cell r="S679">
            <v>157.47999999999999</v>
          </cell>
          <cell r="T679">
            <v>10</v>
          </cell>
          <cell r="U679">
            <v>165.5</v>
          </cell>
          <cell r="V679">
            <v>6</v>
          </cell>
          <cell r="W679">
            <v>155.38</v>
          </cell>
          <cell r="X679">
            <v>10</v>
          </cell>
          <cell r="Y679">
            <v>158.43</v>
          </cell>
          <cell r="Z679">
            <v>5</v>
          </cell>
          <cell r="AA679">
            <v>143.66</v>
          </cell>
          <cell r="AB679">
            <v>2</v>
          </cell>
          <cell r="AC679">
            <v>130.33000000000001</v>
          </cell>
          <cell r="AD679">
            <v>1</v>
          </cell>
        </row>
        <row r="680">
          <cell r="B680">
            <v>855011</v>
          </cell>
          <cell r="C680">
            <v>855011</v>
          </cell>
          <cell r="D680"/>
          <cell r="E680" t="str">
            <v>WT-Siphon</v>
          </cell>
          <cell r="F680" t="str">
            <v>WT-Siphon Geberit. Farbe chrom</v>
          </cell>
          <cell r="G680" t="str">
            <v xml:space="preserve">Siphon de lavabo </v>
          </cell>
          <cell r="H680" t="str">
            <v>Siphon de lavabo Geberit. Chrome</v>
          </cell>
          <cell r="I680" t="str">
            <v xml:space="preserve">Sifone per lavabo  </v>
          </cell>
          <cell r="J680" t="str">
            <v>Sifone per lavabo Geberit cromato</v>
          </cell>
          <cell r="K680" t="str">
            <v>Stk</v>
          </cell>
          <cell r="L680" t="str">
            <v>pce</v>
          </cell>
          <cell r="M680" t="str">
            <v>pz</v>
          </cell>
          <cell r="N680"/>
          <cell r="O680">
            <v>35.020000000000003</v>
          </cell>
          <cell r="P680">
            <v>44</v>
          </cell>
          <cell r="Q680">
            <v>39.43</v>
          </cell>
          <cell r="R680">
            <v>10</v>
          </cell>
          <cell r="S680">
            <v>34.5</v>
          </cell>
          <cell r="T680">
            <v>10</v>
          </cell>
          <cell r="U680">
            <v>36.26</v>
          </cell>
          <cell r="V680">
            <v>6</v>
          </cell>
          <cell r="W680">
            <v>34.04</v>
          </cell>
          <cell r="X680">
            <v>10</v>
          </cell>
          <cell r="Y680">
            <v>34.71</v>
          </cell>
          <cell r="Z680">
            <v>5</v>
          </cell>
          <cell r="AA680">
            <v>31.47</v>
          </cell>
          <cell r="AB680">
            <v>2</v>
          </cell>
          <cell r="AC680">
            <v>28.55</v>
          </cell>
          <cell r="AD680">
            <v>1</v>
          </cell>
        </row>
        <row r="681">
          <cell r="B681">
            <v>829921</v>
          </cell>
          <cell r="C681">
            <v>829921</v>
          </cell>
          <cell r="D681"/>
          <cell r="E681" t="str">
            <v>Eckregulierventil</v>
          </cell>
          <cell r="F681" t="str">
            <v>Eckregulierventil Laufen Similor, chrom</v>
          </cell>
          <cell r="G681" t="str">
            <v>Robinet de réglage</v>
          </cell>
          <cell r="H681" t="str">
            <v>Robinet de réglage Laufen Similor chrome</v>
          </cell>
          <cell r="I681" t="str">
            <v>Rubinetto di regolazione</v>
          </cell>
          <cell r="J681" t="str">
            <v>Rubinetto di regolazione Laufen Similor cromato</v>
          </cell>
          <cell r="K681" t="str">
            <v>Stk</v>
          </cell>
          <cell r="L681" t="str">
            <v>pce</v>
          </cell>
          <cell r="M681" t="str">
            <v>pz</v>
          </cell>
          <cell r="N681"/>
          <cell r="O681">
            <v>20.190000000000001</v>
          </cell>
          <cell r="P681">
            <v>44</v>
          </cell>
          <cell r="Q681">
            <v>22.73</v>
          </cell>
          <cell r="R681">
            <v>10</v>
          </cell>
          <cell r="S681">
            <v>19.89</v>
          </cell>
          <cell r="T681">
            <v>10</v>
          </cell>
          <cell r="U681">
            <v>20.9</v>
          </cell>
          <cell r="V681">
            <v>6</v>
          </cell>
          <cell r="W681">
            <v>19.62</v>
          </cell>
          <cell r="X681">
            <v>10</v>
          </cell>
          <cell r="Y681">
            <v>20.010000000000002</v>
          </cell>
          <cell r="Z681">
            <v>5</v>
          </cell>
          <cell r="AA681">
            <v>18.14</v>
          </cell>
          <cell r="AB681">
            <v>2</v>
          </cell>
          <cell r="AC681">
            <v>16.46</v>
          </cell>
          <cell r="AD681">
            <v>1</v>
          </cell>
        </row>
        <row r="682">
          <cell r="B682">
            <v>103</v>
          </cell>
          <cell r="C682">
            <v>103</v>
          </cell>
          <cell r="D682"/>
          <cell r="E682" t="str">
            <v>Zubehör 10%</v>
          </cell>
          <cell r="F682" t="str">
            <v>Zubehör 10%</v>
          </cell>
          <cell r="G682" t="str">
            <v>Petites fournitures 10%</v>
          </cell>
          <cell r="H682" t="str">
            <v>Petites fournitures 10%</v>
          </cell>
          <cell r="I682" t="str">
            <v>Materiale accessorio 10%</v>
          </cell>
          <cell r="J682" t="str">
            <v>Materiale accessorio 10%</v>
          </cell>
          <cell r="K682" t="str">
            <v>gl</v>
          </cell>
          <cell r="L682" t="str">
            <v>gl</v>
          </cell>
          <cell r="M682" t="str">
            <v>gl</v>
          </cell>
          <cell r="N682"/>
          <cell r="O682">
            <v>761.33600000000001</v>
          </cell>
          <cell r="P682">
            <v>44</v>
          </cell>
          <cell r="Q682">
            <v>857.23199999999997</v>
          </cell>
          <cell r="R682">
            <v>10</v>
          </cell>
          <cell r="S682">
            <v>750.06400000000008</v>
          </cell>
          <cell r="T682">
            <v>10</v>
          </cell>
          <cell r="U682">
            <v>788.25599999999997</v>
          </cell>
          <cell r="V682">
            <v>6</v>
          </cell>
          <cell r="W682">
            <v>740.048</v>
          </cell>
          <cell r="X682">
            <v>10</v>
          </cell>
          <cell r="Y682">
            <v>754.59199999999998</v>
          </cell>
          <cell r="Z682">
            <v>5</v>
          </cell>
          <cell r="AA682">
            <v>684.24</v>
          </cell>
          <cell r="AB682">
            <v>2</v>
          </cell>
          <cell r="AC682">
            <v>620.7360000000001</v>
          </cell>
          <cell r="AD682">
            <v>1</v>
          </cell>
        </row>
        <row r="683">
          <cell r="B683">
            <v>212068</v>
          </cell>
          <cell r="C683">
            <v>212068</v>
          </cell>
          <cell r="D683"/>
          <cell r="E683" t="str">
            <v>Einzel-Waschtisch</v>
          </cell>
          <cell r="F683" t="str">
            <v>Einzel-Waschtisch Laufen Pro S 60x46.5 cm, weiss</v>
          </cell>
          <cell r="G683" t="str">
            <v>Lavabo simple</v>
          </cell>
          <cell r="H683" t="str">
            <v>Lavabo simple Laufen Pro S 60x46.5 cm. Couleur blanc.</v>
          </cell>
          <cell r="I683" t="str">
            <v>Lavabo semplice</v>
          </cell>
          <cell r="J683" t="str">
            <v>Lavabo semplice Laufen Pro S 60x46.5 cm. Bianco.</v>
          </cell>
          <cell r="K683" t="str">
            <v>Stk</v>
          </cell>
          <cell r="L683" t="str">
            <v>pce</v>
          </cell>
          <cell r="M683" t="str">
            <v>pz</v>
          </cell>
          <cell r="N683"/>
          <cell r="O683">
            <v>145.84</v>
          </cell>
          <cell r="P683">
            <v>44</v>
          </cell>
          <cell r="Q683">
            <v>164.21</v>
          </cell>
          <cell r="R683">
            <v>10</v>
          </cell>
          <cell r="S683">
            <v>143.68</v>
          </cell>
          <cell r="T683">
            <v>10</v>
          </cell>
          <cell r="U683">
            <v>151</v>
          </cell>
          <cell r="V683">
            <v>6</v>
          </cell>
          <cell r="W683">
            <v>141.76</v>
          </cell>
          <cell r="X683">
            <v>10</v>
          </cell>
          <cell r="Y683">
            <v>144.55000000000001</v>
          </cell>
          <cell r="Z683">
            <v>5</v>
          </cell>
          <cell r="AA683">
            <v>131.07</v>
          </cell>
          <cell r="AB683">
            <v>2</v>
          </cell>
          <cell r="AC683">
            <v>118.91</v>
          </cell>
          <cell r="AD683">
            <v>1</v>
          </cell>
        </row>
        <row r="684">
          <cell r="B684">
            <v>104</v>
          </cell>
          <cell r="C684">
            <v>104</v>
          </cell>
          <cell r="D684"/>
          <cell r="E684" t="str">
            <v>Zubehör 10%</v>
          </cell>
          <cell r="F684" t="str">
            <v>Zubehör 10%</v>
          </cell>
          <cell r="G684" t="str">
            <v>Petites fournitures 10%</v>
          </cell>
          <cell r="H684" t="str">
            <v>Petites fournitures 10%</v>
          </cell>
          <cell r="I684" t="str">
            <v>Materiale accessorio 10%</v>
          </cell>
          <cell r="J684" t="str">
            <v>Materiale accessorio 10%</v>
          </cell>
          <cell r="K684" t="str">
            <v>gl</v>
          </cell>
          <cell r="L684" t="str">
            <v>gl</v>
          </cell>
          <cell r="M684" t="str">
            <v>gl</v>
          </cell>
          <cell r="N684"/>
          <cell r="O684">
            <v>469.16999999999996</v>
          </cell>
          <cell r="P684">
            <v>44</v>
          </cell>
          <cell r="Q684">
            <v>528.255</v>
          </cell>
          <cell r="R684">
            <v>10</v>
          </cell>
          <cell r="S684">
            <v>462.21499999999997</v>
          </cell>
          <cell r="T684">
            <v>10</v>
          </cell>
          <cell r="U684">
            <v>485.75799999999998</v>
          </cell>
          <cell r="V684">
            <v>6</v>
          </cell>
          <cell r="W684">
            <v>456.04000000000008</v>
          </cell>
          <cell r="X684">
            <v>10</v>
          </cell>
          <cell r="Y684">
            <v>465.00999999999993</v>
          </cell>
          <cell r="Z684">
            <v>5</v>
          </cell>
          <cell r="AA684">
            <v>421.642</v>
          </cell>
          <cell r="AB684">
            <v>2</v>
          </cell>
          <cell r="AC684">
            <v>382.52499999999998</v>
          </cell>
          <cell r="AD684">
            <v>1</v>
          </cell>
        </row>
        <row r="685">
          <cell r="B685">
            <v>221025</v>
          </cell>
          <cell r="C685">
            <v>221025</v>
          </cell>
          <cell r="D685"/>
          <cell r="E685" t="str">
            <v>Handwaschbecken</v>
          </cell>
          <cell r="F685" t="str">
            <v>Handwaschbecken Laufen Pro S 45x28 cm, weiss</v>
          </cell>
          <cell r="G685" t="str">
            <v>Lave-mains simple</v>
          </cell>
          <cell r="H685" t="str">
            <v>Lave-mains simple Laufen Pro S 45x28 cm. Couleur blanc.</v>
          </cell>
          <cell r="I685" t="str">
            <v>Lavamano</v>
          </cell>
          <cell r="J685" t="str">
            <v>Lavamano Laufen Pro S 45x28 cm. Bianco.</v>
          </cell>
          <cell r="K685" t="str">
            <v>Stk</v>
          </cell>
          <cell r="L685" t="str">
            <v>pce</v>
          </cell>
          <cell r="M685" t="str">
            <v>pz</v>
          </cell>
          <cell r="N685"/>
          <cell r="O685">
            <v>111.23</v>
          </cell>
          <cell r="P685">
            <v>44</v>
          </cell>
          <cell r="Q685">
            <v>125.25</v>
          </cell>
          <cell r="R685">
            <v>10</v>
          </cell>
          <cell r="S685">
            <v>109.59</v>
          </cell>
          <cell r="T685">
            <v>10</v>
          </cell>
          <cell r="U685">
            <v>115.17</v>
          </cell>
          <cell r="V685">
            <v>6</v>
          </cell>
          <cell r="W685">
            <v>108.12</v>
          </cell>
          <cell r="X685">
            <v>10</v>
          </cell>
          <cell r="Y685">
            <v>110.25</v>
          </cell>
          <cell r="Z685">
            <v>5</v>
          </cell>
          <cell r="AA685">
            <v>99.97</v>
          </cell>
          <cell r="AB685">
            <v>2</v>
          </cell>
          <cell r="AC685">
            <v>90.69</v>
          </cell>
          <cell r="AD685">
            <v>1</v>
          </cell>
        </row>
        <row r="686">
          <cell r="B686">
            <v>105</v>
          </cell>
          <cell r="C686">
            <v>105</v>
          </cell>
          <cell r="D686"/>
          <cell r="E686" t="str">
            <v>Zubehör 10%</v>
          </cell>
          <cell r="F686" t="str">
            <v>Zubehör 10%</v>
          </cell>
          <cell r="G686" t="str">
            <v>Petites fournitures 10%</v>
          </cell>
          <cell r="H686" t="str">
            <v>Petites fournitures 10%</v>
          </cell>
          <cell r="I686" t="str">
            <v>Materiale accessorio 10%</v>
          </cell>
          <cell r="J686" t="str">
            <v>Materiale accessorio 10%</v>
          </cell>
          <cell r="K686" t="str">
            <v>gl</v>
          </cell>
          <cell r="L686" t="str">
            <v>gl</v>
          </cell>
          <cell r="M686" t="str">
            <v>gl</v>
          </cell>
          <cell r="N686"/>
          <cell r="O686">
            <v>130.51599999999999</v>
          </cell>
          <cell r="P686">
            <v>44</v>
          </cell>
          <cell r="Q686">
            <v>146.95600000000002</v>
          </cell>
          <cell r="R686">
            <v>10</v>
          </cell>
          <cell r="S686">
            <v>128.584</v>
          </cell>
          <cell r="T686">
            <v>10</v>
          </cell>
          <cell r="U686">
            <v>135.13200000000001</v>
          </cell>
          <cell r="V686">
            <v>6</v>
          </cell>
          <cell r="W686">
            <v>126.864</v>
          </cell>
          <cell r="X686">
            <v>10</v>
          </cell>
          <cell r="Y686">
            <v>129.35999999999999</v>
          </cell>
          <cell r="Z686">
            <v>5</v>
          </cell>
          <cell r="AA686">
            <v>117.29600000000001</v>
          </cell>
          <cell r="AB686">
            <v>2</v>
          </cell>
          <cell r="AC686">
            <v>106.41200000000001</v>
          </cell>
          <cell r="AD686">
            <v>1</v>
          </cell>
        </row>
        <row r="687">
          <cell r="B687">
            <v>342003</v>
          </cell>
          <cell r="C687">
            <v>342003</v>
          </cell>
          <cell r="D687"/>
          <cell r="E687" t="str">
            <v xml:space="preserve">Wandklosett UP inkl. Zubehör </v>
          </cell>
          <cell r="F687" t="str">
            <v xml:space="preserve">Wandklosett UP inkl. Zubehör Laufen Moderna R,  </v>
          </cell>
          <cell r="G687" t="str">
            <v>WC</v>
          </cell>
          <cell r="H687" t="str">
            <v xml:space="preserve">Cuvette murale accessoires inclus. Laufen Moderna R </v>
          </cell>
          <cell r="I687" t="str">
            <v xml:space="preserve">WC vaso sospeso accessori inclusi </v>
          </cell>
          <cell r="J687" t="str">
            <v xml:space="preserve">WC Laufen Moderna R, colore bianco </v>
          </cell>
          <cell r="K687" t="str">
            <v>Stk</v>
          </cell>
          <cell r="L687" t="str">
            <v>pce</v>
          </cell>
          <cell r="M687" t="str">
            <v>pz</v>
          </cell>
          <cell r="N687"/>
          <cell r="O687">
            <v>238.94</v>
          </cell>
          <cell r="P687">
            <v>44</v>
          </cell>
          <cell r="Q687">
            <v>269.05</v>
          </cell>
          <cell r="R687">
            <v>10</v>
          </cell>
          <cell r="S687">
            <v>235.41</v>
          </cell>
          <cell r="T687">
            <v>10</v>
          </cell>
          <cell r="U687">
            <v>247.39</v>
          </cell>
          <cell r="V687">
            <v>6</v>
          </cell>
          <cell r="W687">
            <v>232.27</v>
          </cell>
          <cell r="X687">
            <v>10</v>
          </cell>
          <cell r="Y687">
            <v>236.83</v>
          </cell>
          <cell r="Z687">
            <v>5</v>
          </cell>
          <cell r="AA687">
            <v>214.75</v>
          </cell>
          <cell r="AB687">
            <v>2</v>
          </cell>
          <cell r="AC687">
            <v>194.82</v>
          </cell>
          <cell r="AD687">
            <v>1</v>
          </cell>
        </row>
        <row r="688">
          <cell r="B688">
            <v>351575</v>
          </cell>
          <cell r="C688">
            <v>351575</v>
          </cell>
          <cell r="D688"/>
          <cell r="E688" t="str">
            <v xml:space="preserve">WC-Sitz </v>
          </cell>
          <cell r="F688" t="str">
            <v>WC-Sitz Laufen Moderna. Absenkautomatik. Farbe weiss</v>
          </cell>
          <cell r="G688" t="str">
            <v>Siège WC</v>
          </cell>
          <cell r="H688" t="str">
            <v>Siège WC Laufen Moderna. Abaissement automatique. Couleur blanc</v>
          </cell>
          <cell r="I688" t="str">
            <v>Sedile con coperchio</v>
          </cell>
          <cell r="J688" t="str">
            <v>Sedile WC Laufen Moderna. Abassamento automatico. Bianco</v>
          </cell>
          <cell r="K688" t="str">
            <v>Stk</v>
          </cell>
          <cell r="L688" t="str">
            <v>pce</v>
          </cell>
          <cell r="M688" t="str">
            <v>pz</v>
          </cell>
          <cell r="N688"/>
          <cell r="O688">
            <v>109.59</v>
          </cell>
          <cell r="P688">
            <v>44</v>
          </cell>
          <cell r="Q688">
            <v>123.39</v>
          </cell>
          <cell r="R688">
            <v>10</v>
          </cell>
          <cell r="S688">
            <v>107.96</v>
          </cell>
          <cell r="T688">
            <v>10</v>
          </cell>
          <cell r="U688">
            <v>113.46</v>
          </cell>
          <cell r="V688">
            <v>6</v>
          </cell>
          <cell r="W688">
            <v>106.52</v>
          </cell>
          <cell r="X688">
            <v>10</v>
          </cell>
          <cell r="Y688">
            <v>108.62</v>
          </cell>
          <cell r="Z688">
            <v>5</v>
          </cell>
          <cell r="AA688">
            <v>98.49</v>
          </cell>
          <cell r="AB688">
            <v>2</v>
          </cell>
          <cell r="AC688">
            <v>89.35</v>
          </cell>
          <cell r="AD688">
            <v>1</v>
          </cell>
        </row>
        <row r="689">
          <cell r="B689">
            <v>364098</v>
          </cell>
          <cell r="C689">
            <v>364098</v>
          </cell>
          <cell r="D689"/>
          <cell r="E689" t="str">
            <v>WC-Betätigungsplatte</v>
          </cell>
          <cell r="F689" t="str">
            <v>WC-Betätigungsplatte Geberit Bolero. Farbe chrom</v>
          </cell>
          <cell r="G689" t="str">
            <v>Plaque de déclanchement pour WC</v>
          </cell>
          <cell r="H689" t="str">
            <v>Plaque de déclenchement pour WC Geberit Bolero. Chrome</v>
          </cell>
          <cell r="I689" t="str">
            <v xml:space="preserve">Placca di commando per WC </v>
          </cell>
          <cell r="J689" t="str">
            <v>Placca di commando per WC Geberit Bolero. Colore cromato</v>
          </cell>
          <cell r="K689" t="str">
            <v>Stk</v>
          </cell>
          <cell r="L689" t="str">
            <v>pce</v>
          </cell>
          <cell r="M689" t="str">
            <v>pz</v>
          </cell>
          <cell r="N689"/>
          <cell r="O689">
            <v>58.91</v>
          </cell>
          <cell r="P689">
            <v>44</v>
          </cell>
          <cell r="Q689">
            <v>66.33</v>
          </cell>
          <cell r="R689">
            <v>10</v>
          </cell>
          <cell r="S689">
            <v>58.04</v>
          </cell>
          <cell r="T689">
            <v>10</v>
          </cell>
          <cell r="U689">
            <v>61</v>
          </cell>
          <cell r="V689">
            <v>6</v>
          </cell>
          <cell r="W689">
            <v>57.27</v>
          </cell>
          <cell r="X689">
            <v>10</v>
          </cell>
          <cell r="Y689">
            <v>58.39</v>
          </cell>
          <cell r="Z689">
            <v>5</v>
          </cell>
          <cell r="AA689">
            <v>52.95</v>
          </cell>
          <cell r="AB689">
            <v>2</v>
          </cell>
          <cell r="AC689">
            <v>48.03</v>
          </cell>
          <cell r="AD689">
            <v>1</v>
          </cell>
        </row>
        <row r="690">
          <cell r="B690">
            <v>566231</v>
          </cell>
          <cell r="C690">
            <v>566231</v>
          </cell>
          <cell r="D690"/>
          <cell r="E690" t="str">
            <v>WC-Bürstengarnitur</v>
          </cell>
          <cell r="F690" t="str">
            <v>WC-Bürstengarnitur Laufen Universal weiss</v>
          </cell>
          <cell r="G690" t="str">
            <v>Set de brosse WC</v>
          </cell>
          <cell r="H690" t="str">
            <v xml:space="preserve">Porte-balai de WC Laufen Universal blanc </v>
          </cell>
          <cell r="I690" t="str">
            <v xml:space="preserve">Portaspazzola </v>
          </cell>
          <cell r="J690" t="str">
            <v xml:space="preserve">Portaspazzola Laufen Universal bianco </v>
          </cell>
          <cell r="K690" t="str">
            <v>Stk</v>
          </cell>
          <cell r="L690" t="str">
            <v>pce</v>
          </cell>
          <cell r="M690" t="str">
            <v>pz</v>
          </cell>
          <cell r="N690"/>
          <cell r="O690">
            <v>49.85</v>
          </cell>
          <cell r="P690">
            <v>44</v>
          </cell>
          <cell r="Q690">
            <v>56.13</v>
          </cell>
          <cell r="R690">
            <v>10</v>
          </cell>
          <cell r="S690">
            <v>49.11</v>
          </cell>
          <cell r="T690">
            <v>10</v>
          </cell>
          <cell r="U690">
            <v>51.61</v>
          </cell>
          <cell r="V690">
            <v>6</v>
          </cell>
          <cell r="W690">
            <v>48.46</v>
          </cell>
          <cell r="X690">
            <v>10</v>
          </cell>
          <cell r="Y690">
            <v>49.41</v>
          </cell>
          <cell r="Z690">
            <v>5</v>
          </cell>
          <cell r="AA690">
            <v>44.8</v>
          </cell>
          <cell r="AB690">
            <v>2</v>
          </cell>
          <cell r="AC690">
            <v>40.64</v>
          </cell>
          <cell r="AD690">
            <v>1</v>
          </cell>
        </row>
        <row r="691">
          <cell r="B691">
            <v>811761</v>
          </cell>
          <cell r="C691">
            <v>811761</v>
          </cell>
          <cell r="D691"/>
          <cell r="E691" t="str">
            <v>WC-Papierrollenhalter</v>
          </cell>
          <cell r="F691" t="str">
            <v xml:space="preserve">WC-Papierrollenhalter Bodenschatz CHIC 14 chrom mit Deckel. </v>
          </cell>
          <cell r="G691" t="str">
            <v>Porte rouleau papier</v>
          </cell>
          <cell r="H691" t="str">
            <v xml:space="preserve">Porte papier Bodenschatz CHIC 14 chrome, avec couvercle. </v>
          </cell>
          <cell r="I691" t="str">
            <v>Portacarta</v>
          </cell>
          <cell r="J691" t="str">
            <v xml:space="preserve">Portacarta Bodenschatz CHIC 14, con coperchio. Cromato. </v>
          </cell>
          <cell r="K691" t="str">
            <v>Stk</v>
          </cell>
          <cell r="L691" t="str">
            <v>pce</v>
          </cell>
          <cell r="M691" t="str">
            <v>pz</v>
          </cell>
          <cell r="N691"/>
          <cell r="O691">
            <v>59.32</v>
          </cell>
          <cell r="P691">
            <v>44</v>
          </cell>
          <cell r="Q691">
            <v>66.8</v>
          </cell>
          <cell r="R691">
            <v>10</v>
          </cell>
          <cell r="S691">
            <v>58.45</v>
          </cell>
          <cell r="T691">
            <v>10</v>
          </cell>
          <cell r="U691">
            <v>61.42</v>
          </cell>
          <cell r="V691">
            <v>6</v>
          </cell>
          <cell r="W691">
            <v>57.67</v>
          </cell>
          <cell r="X691">
            <v>10</v>
          </cell>
          <cell r="Y691">
            <v>58.8</v>
          </cell>
          <cell r="Z691">
            <v>5</v>
          </cell>
          <cell r="AA691">
            <v>53.32</v>
          </cell>
          <cell r="AB691">
            <v>2</v>
          </cell>
          <cell r="AC691">
            <v>48.37</v>
          </cell>
          <cell r="AD691">
            <v>1</v>
          </cell>
        </row>
        <row r="692">
          <cell r="B692">
            <v>511765</v>
          </cell>
          <cell r="C692">
            <v>511765</v>
          </cell>
          <cell r="D692"/>
          <cell r="E692" t="str">
            <v>WC-Ersatzpapierrollenhalter</v>
          </cell>
          <cell r="F692" t="str">
            <v xml:space="preserve">WC-Ersatzpapierrollenhalter Bodenschatz CHIC 14 chrom </v>
          </cell>
          <cell r="G692" t="str">
            <v>Porte rouleau papier de réserve</v>
          </cell>
          <cell r="H692" t="str">
            <v>Porte papier de réserve Bodenschatz CHIC 14 chrome</v>
          </cell>
          <cell r="I692" t="str">
            <v xml:space="preserve">Portacarta di riserva  </v>
          </cell>
          <cell r="J692" t="str">
            <v xml:space="preserve">Portacarta di riserva Bodenschatz CHIC 14, cromato. </v>
          </cell>
          <cell r="K692" t="str">
            <v>Stk</v>
          </cell>
          <cell r="L692" t="str">
            <v>pce</v>
          </cell>
          <cell r="M692" t="str">
            <v>pz</v>
          </cell>
          <cell r="N692"/>
          <cell r="O692">
            <v>42.85</v>
          </cell>
          <cell r="P692">
            <v>44</v>
          </cell>
          <cell r="Q692">
            <v>48.24</v>
          </cell>
          <cell r="R692">
            <v>10</v>
          </cell>
          <cell r="S692">
            <v>42.21</v>
          </cell>
          <cell r="T692">
            <v>10</v>
          </cell>
          <cell r="U692">
            <v>44.36</v>
          </cell>
          <cell r="V692">
            <v>6</v>
          </cell>
          <cell r="W692">
            <v>41.65</v>
          </cell>
          <cell r="X692">
            <v>10</v>
          </cell>
          <cell r="Y692">
            <v>42.47</v>
          </cell>
          <cell r="Z692">
            <v>5</v>
          </cell>
          <cell r="AA692">
            <v>38.51</v>
          </cell>
          <cell r="AB692">
            <v>2</v>
          </cell>
          <cell r="AC692">
            <v>34.93</v>
          </cell>
          <cell r="AD692">
            <v>1</v>
          </cell>
        </row>
        <row r="693">
          <cell r="B693">
            <v>511024</v>
          </cell>
          <cell r="C693">
            <v>511024</v>
          </cell>
          <cell r="D693"/>
          <cell r="E693" t="str">
            <v>WC-Kleiderhaken</v>
          </cell>
          <cell r="F693" t="str">
            <v>WC-Kleiderhaken Bodenschatz CHIC 14 chrom</v>
          </cell>
          <cell r="G693" t="str">
            <v>Crochet à habits</v>
          </cell>
          <cell r="H693" t="str">
            <v>Crochet à linge Bodenschatz CHIC 14 chrome</v>
          </cell>
          <cell r="I693" t="str">
            <v xml:space="preserve">Gancio per asciugamani </v>
          </cell>
          <cell r="J693" t="str">
            <v>Gancio per asciugamani  Bodenschatz CHIC 14, cromato.</v>
          </cell>
          <cell r="K693" t="str">
            <v>Stk</v>
          </cell>
          <cell r="L693" t="str">
            <v>pce</v>
          </cell>
          <cell r="M693" t="str">
            <v>pz</v>
          </cell>
          <cell r="N693"/>
          <cell r="O693">
            <v>22.66</v>
          </cell>
          <cell r="P693">
            <v>44</v>
          </cell>
          <cell r="Q693">
            <v>25.51</v>
          </cell>
          <cell r="R693">
            <v>10</v>
          </cell>
          <cell r="S693">
            <v>22.32</v>
          </cell>
          <cell r="T693">
            <v>10</v>
          </cell>
          <cell r="U693">
            <v>23.46</v>
          </cell>
          <cell r="V693">
            <v>6</v>
          </cell>
          <cell r="W693">
            <v>22.03</v>
          </cell>
          <cell r="X693">
            <v>10</v>
          </cell>
          <cell r="Y693">
            <v>22.46</v>
          </cell>
          <cell r="Z693">
            <v>5</v>
          </cell>
          <cell r="AA693">
            <v>20.36</v>
          </cell>
          <cell r="AB693">
            <v>2</v>
          </cell>
          <cell r="AC693">
            <v>18.47</v>
          </cell>
          <cell r="AD693">
            <v>1</v>
          </cell>
        </row>
        <row r="694">
          <cell r="B694">
            <v>106</v>
          </cell>
          <cell r="C694">
            <v>106</v>
          </cell>
          <cell r="D694"/>
          <cell r="E694" t="str">
            <v>Zubehör 10%</v>
          </cell>
          <cell r="F694" t="str">
            <v>Zubehör 10%</v>
          </cell>
          <cell r="G694" t="str">
            <v>Petites fournitures 10%</v>
          </cell>
          <cell r="H694" t="str">
            <v>Petites fournitures 10%</v>
          </cell>
          <cell r="I694" t="str">
            <v>Materiale accessorio 10%</v>
          </cell>
          <cell r="J694" t="str">
            <v>Materiale accessorio 10%</v>
          </cell>
          <cell r="K694" t="str">
            <v>gl</v>
          </cell>
          <cell r="L694" t="str">
            <v>gl</v>
          </cell>
          <cell r="M694" t="str">
            <v>gl</v>
          </cell>
          <cell r="N694"/>
          <cell r="O694">
            <v>1338.876</v>
          </cell>
          <cell r="P694">
            <v>44</v>
          </cell>
          <cell r="Q694">
            <v>1507.5349999999999</v>
          </cell>
          <cell r="R694">
            <v>10</v>
          </cell>
          <cell r="S694">
            <v>1319.0500000000002</v>
          </cell>
          <cell r="T694">
            <v>10</v>
          </cell>
          <cell r="U694">
            <v>1386.21</v>
          </cell>
          <cell r="V694">
            <v>6</v>
          </cell>
          <cell r="W694">
            <v>1301.501</v>
          </cell>
          <cell r="X694">
            <v>10</v>
          </cell>
          <cell r="Y694">
            <v>1327.0540000000001</v>
          </cell>
          <cell r="Z694">
            <v>5</v>
          </cell>
          <cell r="AA694">
            <v>1203.3139999999999</v>
          </cell>
          <cell r="AB694">
            <v>2</v>
          </cell>
          <cell r="AC694">
            <v>1091.6029999999996</v>
          </cell>
          <cell r="AD694">
            <v>1</v>
          </cell>
        </row>
        <row r="695">
          <cell r="B695">
            <v>411003</v>
          </cell>
          <cell r="C695">
            <v>411003</v>
          </cell>
          <cell r="D695"/>
          <cell r="E695" t="str">
            <v>Ausgussbecken</v>
          </cell>
          <cell r="F695" t="str">
            <v>Ausgussbecken Romay Classic, 50x40 cm, Kunststoff. Frabe weiss marmoriert</v>
          </cell>
          <cell r="G695" t="str">
            <v>Bac à laver</v>
          </cell>
          <cell r="H695" t="str">
            <v>Bac à laver Romay Classic, 50x40 cm, en matière synthétique. Couleur blanc marmoréen</v>
          </cell>
          <cell r="I695" t="str">
            <v>Vaschetta</v>
          </cell>
          <cell r="J695" t="str">
            <v>Vaschetta Romay Classic, 50x40 cm, materiale sintetico. Colore bianco</v>
          </cell>
          <cell r="K695" t="str">
            <v>Stk</v>
          </cell>
          <cell r="L695" t="str">
            <v>pce</v>
          </cell>
          <cell r="M695" t="str">
            <v>pz</v>
          </cell>
          <cell r="N695"/>
          <cell r="O695">
            <v>180.44</v>
          </cell>
          <cell r="P695">
            <v>44</v>
          </cell>
          <cell r="Q695">
            <v>203.18</v>
          </cell>
          <cell r="R695">
            <v>10</v>
          </cell>
          <cell r="S695">
            <v>177.78</v>
          </cell>
          <cell r="T695">
            <v>10</v>
          </cell>
          <cell r="U695">
            <v>186.83</v>
          </cell>
          <cell r="V695">
            <v>6</v>
          </cell>
          <cell r="W695">
            <v>175.4</v>
          </cell>
          <cell r="X695">
            <v>10</v>
          </cell>
          <cell r="Y695">
            <v>178.85</v>
          </cell>
          <cell r="Z695">
            <v>5</v>
          </cell>
          <cell r="AA695">
            <v>162.16999999999999</v>
          </cell>
          <cell r="AB695">
            <v>2</v>
          </cell>
          <cell r="AC695">
            <v>147.12</v>
          </cell>
          <cell r="AD695">
            <v>1</v>
          </cell>
        </row>
        <row r="696">
          <cell r="B696">
            <v>736571</v>
          </cell>
          <cell r="C696">
            <v>736571</v>
          </cell>
          <cell r="D696"/>
          <cell r="E696" t="str">
            <v>Auslaufhahn</v>
          </cell>
          <cell r="F696" t="str">
            <v>Auslaufhahn Similor Siga ½". Farbe chrom</v>
          </cell>
          <cell r="G696" t="str">
            <v>Robinet</v>
          </cell>
          <cell r="H696" t="str">
            <v>Robinet Siga ½". Chrome</v>
          </cell>
          <cell r="I696" t="str">
            <v>Rubinetto</v>
          </cell>
          <cell r="J696" t="str">
            <v>Rubinetto Siga ½". Colore cromato</v>
          </cell>
          <cell r="K696" t="str">
            <v>Stk</v>
          </cell>
          <cell r="L696" t="str">
            <v>pce</v>
          </cell>
          <cell r="M696" t="str">
            <v>pz</v>
          </cell>
          <cell r="N696"/>
          <cell r="O696">
            <v>47.38</v>
          </cell>
          <cell r="P696">
            <v>44</v>
          </cell>
          <cell r="Q696">
            <v>53.35</v>
          </cell>
          <cell r="R696">
            <v>10</v>
          </cell>
          <cell r="S696">
            <v>46.68</v>
          </cell>
          <cell r="T696">
            <v>10</v>
          </cell>
          <cell r="U696">
            <v>49.05</v>
          </cell>
          <cell r="V696">
            <v>6</v>
          </cell>
          <cell r="W696">
            <v>46.05</v>
          </cell>
          <cell r="X696">
            <v>10</v>
          </cell>
          <cell r="Y696">
            <v>46.96</v>
          </cell>
          <cell r="Z696">
            <v>5</v>
          </cell>
          <cell r="AA696">
            <v>42.58</v>
          </cell>
          <cell r="AB696">
            <v>2</v>
          </cell>
          <cell r="AC696">
            <v>38.630000000000003</v>
          </cell>
          <cell r="AD696">
            <v>1</v>
          </cell>
        </row>
        <row r="697">
          <cell r="B697">
            <v>107</v>
          </cell>
          <cell r="C697">
            <v>107</v>
          </cell>
          <cell r="D697"/>
          <cell r="E697" t="str">
            <v>Zubehör 10%</v>
          </cell>
          <cell r="F697" t="str">
            <v>Zubehör 10%</v>
          </cell>
          <cell r="G697" t="str">
            <v>Petites fournitures 10%</v>
          </cell>
          <cell r="H697" t="str">
            <v>Petites fournitures 10%</v>
          </cell>
          <cell r="I697" t="str">
            <v>Materiale accessorio 10%</v>
          </cell>
          <cell r="J697" t="str">
            <v>Materiale accessorio 10%</v>
          </cell>
          <cell r="K697" t="str">
            <v>gl</v>
          </cell>
          <cell r="L697" t="str">
            <v>gl</v>
          </cell>
          <cell r="M697" t="str">
            <v>gl</v>
          </cell>
          <cell r="N697"/>
          <cell r="O697">
            <v>22.782</v>
          </cell>
          <cell r="P697">
            <v>44</v>
          </cell>
          <cell r="Q697">
            <v>25.653000000000002</v>
          </cell>
          <cell r="R697">
            <v>10</v>
          </cell>
          <cell r="S697">
            <v>22.446000000000002</v>
          </cell>
          <cell r="T697">
            <v>10</v>
          </cell>
          <cell r="U697">
            <v>23.588000000000001</v>
          </cell>
          <cell r="V697">
            <v>6</v>
          </cell>
          <cell r="W697">
            <v>22.145</v>
          </cell>
          <cell r="X697">
            <v>10</v>
          </cell>
          <cell r="Y697">
            <v>22.581</v>
          </cell>
          <cell r="Z697">
            <v>5</v>
          </cell>
          <cell r="AA697">
            <v>20.475000000000001</v>
          </cell>
          <cell r="AB697">
            <v>2</v>
          </cell>
          <cell r="AC697">
            <v>18.574999999999999</v>
          </cell>
          <cell r="AD697">
            <v>1</v>
          </cell>
        </row>
        <row r="698">
          <cell r="B698">
            <v>442337</v>
          </cell>
          <cell r="C698">
            <v>442337</v>
          </cell>
          <cell r="E698" t="str">
            <v>Waschmaschine</v>
          </cell>
          <cell r="F698" t="str">
            <v>Waschmaschine. Elektrolux WA GL6 E oder gleichwertig</v>
          </cell>
          <cell r="G698" t="str">
            <v>Machine à laver le linge</v>
          </cell>
          <cell r="H698" t="str">
            <v>Machine à laver le linge. Electrolux WA GL6 E ou similaire</v>
          </cell>
          <cell r="I698" t="str">
            <v>Lavatrice</v>
          </cell>
          <cell r="J698" t="str">
            <v>Lavatrice. Elektrolux WA GL6 E o equivalente</v>
          </cell>
          <cell r="K698" t="str">
            <v>Stk</v>
          </cell>
          <cell r="L698" t="str">
            <v>pce</v>
          </cell>
          <cell r="M698" t="str">
            <v>pz</v>
          </cell>
          <cell r="O698">
            <v>2436.66</v>
          </cell>
          <cell r="P698">
            <v>44</v>
          </cell>
          <cell r="Q698">
            <v>2743.62</v>
          </cell>
          <cell r="R698">
            <v>10</v>
          </cell>
          <cell r="S698">
            <v>2400.62</v>
          </cell>
          <cell r="T698">
            <v>10</v>
          </cell>
          <cell r="U698">
            <v>2522.8200000000002</v>
          </cell>
          <cell r="V698">
            <v>6</v>
          </cell>
          <cell r="W698">
            <v>2368.56</v>
          </cell>
          <cell r="X698">
            <v>10</v>
          </cell>
          <cell r="Y698">
            <v>2415.1</v>
          </cell>
          <cell r="Z698">
            <v>5</v>
          </cell>
          <cell r="AA698">
            <v>2189.9499999999998</v>
          </cell>
          <cell r="AB698">
            <v>2</v>
          </cell>
          <cell r="AC698">
            <v>1986.67</v>
          </cell>
          <cell r="AD698">
            <v>1</v>
          </cell>
        </row>
        <row r="699">
          <cell r="B699">
            <v>445315</v>
          </cell>
          <cell r="C699">
            <v>445315</v>
          </cell>
          <cell r="E699" t="str">
            <v>Tumbler/Trockner</v>
          </cell>
          <cell r="F699" t="str">
            <v>Tumbler/Trockner. Elektrolux TW SL6 E oder gleichwertig</v>
          </cell>
          <cell r="G699" t="str">
            <v>Tumbler/Séchoir</v>
          </cell>
          <cell r="H699" t="str">
            <v>Tumbler/Séchoir. Electrolux TW SL6 E ou similaire</v>
          </cell>
          <cell r="I699" t="str">
            <v>Tumbler/Asciugatrice</v>
          </cell>
          <cell r="J699" t="str">
            <v>Tumbler/Asciugatrice. Elektrolux TW SL6 E o equivalente</v>
          </cell>
          <cell r="K699" t="str">
            <v>Stk</v>
          </cell>
          <cell r="L699" t="str">
            <v>pce</v>
          </cell>
          <cell r="M699" t="str">
            <v>pz</v>
          </cell>
          <cell r="O699">
            <v>2715.9</v>
          </cell>
          <cell r="P699">
            <v>44</v>
          </cell>
          <cell r="Q699">
            <v>3058.03</v>
          </cell>
          <cell r="R699">
            <v>10</v>
          </cell>
          <cell r="S699">
            <v>2675.72</v>
          </cell>
          <cell r="T699">
            <v>10</v>
          </cell>
          <cell r="U699">
            <v>2811.93</v>
          </cell>
          <cell r="V699">
            <v>6</v>
          </cell>
          <cell r="W699">
            <v>2639.99</v>
          </cell>
          <cell r="X699">
            <v>10</v>
          </cell>
          <cell r="Y699">
            <v>2691.86</v>
          </cell>
          <cell r="Z699">
            <v>5</v>
          </cell>
          <cell r="AA699">
            <v>2440.91</v>
          </cell>
          <cell r="AB699">
            <v>2</v>
          </cell>
          <cell r="AC699">
            <v>2214.34</v>
          </cell>
          <cell r="AD699">
            <v>1</v>
          </cell>
        </row>
        <row r="700">
          <cell r="B700">
            <v>108</v>
          </cell>
          <cell r="C700">
            <v>108</v>
          </cell>
          <cell r="D700"/>
          <cell r="E700" t="str">
            <v>Zubehör 10%</v>
          </cell>
          <cell r="F700" t="str">
            <v>Zubehör 10%</v>
          </cell>
          <cell r="G700" t="str">
            <v>Petites fournitures 10%</v>
          </cell>
          <cell r="H700" t="str">
            <v>Petites fournitures 10%</v>
          </cell>
          <cell r="I700" t="str">
            <v>Materiale accessorio 10%</v>
          </cell>
          <cell r="J700" t="str">
            <v>Materiale accessorio 10%</v>
          </cell>
          <cell r="K700" t="str">
            <v>gl</v>
          </cell>
          <cell r="L700" t="str">
            <v>gl</v>
          </cell>
          <cell r="M700" t="str">
            <v>gl</v>
          </cell>
          <cell r="N700"/>
          <cell r="O700">
            <v>4679.9459999999999</v>
          </cell>
          <cell r="P700">
            <v>44</v>
          </cell>
          <cell r="Q700">
            <v>5269.5</v>
          </cell>
          <cell r="R700">
            <v>10</v>
          </cell>
          <cell r="S700">
            <v>4610.7180000000008</v>
          </cell>
          <cell r="T700">
            <v>10</v>
          </cell>
          <cell r="U700">
            <v>4845.42</v>
          </cell>
          <cell r="V700">
            <v>6</v>
          </cell>
          <cell r="W700">
            <v>4549.1399999999994</v>
          </cell>
          <cell r="X700">
            <v>10</v>
          </cell>
          <cell r="Y700">
            <v>4638.5280000000002</v>
          </cell>
          <cell r="Z700">
            <v>5</v>
          </cell>
          <cell r="AA700">
            <v>4206.0959999999995</v>
          </cell>
          <cell r="AB700">
            <v>2</v>
          </cell>
          <cell r="AC700">
            <v>3815.6760000000004</v>
          </cell>
          <cell r="AD700">
            <v>1</v>
          </cell>
        </row>
        <row r="701">
          <cell r="B701" t="str">
            <v>256.t</v>
          </cell>
          <cell r="C701" t="str">
            <v>256.t</v>
          </cell>
          <cell r="D701"/>
          <cell r="E701" t="str">
            <v>Installationselemente Duofix</v>
          </cell>
          <cell r="F701" t="str">
            <v>Vorwand-Installationselemente</v>
          </cell>
          <cell r="G701" t="str">
            <v>Eéments d'installation Duofix</v>
          </cell>
          <cell r="H701" t="str">
            <v>Installation d'éléments en applique</v>
          </cell>
          <cell r="I701" t="str">
            <v>Elementi d'installazione Duofix</v>
          </cell>
          <cell r="J701" t="str">
            <v>Installazione di elementi applicati</v>
          </cell>
          <cell r="K701" t="str">
            <v>Stk</v>
          </cell>
          <cell r="L701" t="str">
            <v>pce</v>
          </cell>
          <cell r="M701" t="str">
            <v>pz</v>
          </cell>
          <cell r="N701"/>
          <cell r="O701">
            <v>371.63257545454542</v>
          </cell>
          <cell r="P701">
            <v>40</v>
          </cell>
          <cell r="Q701">
            <v>438.36322636363633</v>
          </cell>
          <cell r="R701">
            <v>8</v>
          </cell>
          <cell r="S701">
            <v>363.71406054545457</v>
          </cell>
          <cell r="T701">
            <v>9</v>
          </cell>
          <cell r="U701">
            <v>332.63603036363639</v>
          </cell>
          <cell r="V701">
            <v>6</v>
          </cell>
          <cell r="W701">
            <v>391.34466672727274</v>
          </cell>
          <cell r="X701">
            <v>9</v>
          </cell>
          <cell r="Y701">
            <v>349.02384418181822</v>
          </cell>
          <cell r="Z701">
            <v>5</v>
          </cell>
          <cell r="AA701">
            <v>343.15068181818179</v>
          </cell>
          <cell r="AB701">
            <v>2</v>
          </cell>
          <cell r="AC701">
            <v>299.07272727272726</v>
          </cell>
          <cell r="AD701">
            <v>1</v>
          </cell>
        </row>
        <row r="702">
          <cell r="B702" t="str">
            <v>254.t1</v>
          </cell>
          <cell r="C702" t="str">
            <v>254.t1</v>
          </cell>
          <cell r="D702"/>
          <cell r="E702" t="str">
            <v>Leitungen Versorgung</v>
          </cell>
          <cell r="F702" t="str">
            <v>Leitungen Stahlrohr rostfrei zum Pressen, teilweise Kunststoff mit Pressverbindung, Heizbänder</v>
          </cell>
          <cell r="G702" t="str">
            <v>Condutes d'alimentation</v>
          </cell>
          <cell r="H702" t="str">
            <v>Conduites en acier inoxydable à presser, partiellement en matière synthétique assemblage à compression, câble chauffant</v>
          </cell>
          <cell r="I702" t="str">
            <v>Condotta di aliemtazione</v>
          </cell>
          <cell r="J702" t="str">
            <v>Condotte in acciaio da pressare, parzialmente condotte di materiale sintetico con raccordi a serraggio, nastro riscaldante</v>
          </cell>
          <cell r="K702" t="str">
            <v>m</v>
          </cell>
          <cell r="L702" t="str">
            <v>m</v>
          </cell>
          <cell r="M702" t="str">
            <v>m</v>
          </cell>
          <cell r="N702"/>
          <cell r="O702">
            <v>72.36074302178649</v>
          </cell>
          <cell r="P702">
            <v>43</v>
          </cell>
          <cell r="Q702">
            <v>107.09336404575163</v>
          </cell>
          <cell r="R702">
            <v>10</v>
          </cell>
          <cell r="S702">
            <v>74.391027112200447</v>
          </cell>
          <cell r="T702">
            <v>10</v>
          </cell>
          <cell r="U702">
            <v>61.110973130718961</v>
          </cell>
          <cell r="V702">
            <v>6</v>
          </cell>
          <cell r="W702">
            <v>64.442210239651416</v>
          </cell>
          <cell r="X702">
            <v>10</v>
          </cell>
          <cell r="Y702">
            <v>63.032003320261438</v>
          </cell>
          <cell r="Z702">
            <v>4</v>
          </cell>
          <cell r="AA702">
            <v>51.40083877995643</v>
          </cell>
          <cell r="AB702">
            <v>2</v>
          </cell>
          <cell r="AC702">
            <v>57.520915032679738</v>
          </cell>
          <cell r="AD702">
            <v>1</v>
          </cell>
        </row>
        <row r="703">
          <cell r="B703" t="str">
            <v>254.t2</v>
          </cell>
          <cell r="C703" t="str">
            <v>254.t2</v>
          </cell>
          <cell r="D703"/>
          <cell r="E703" t="str">
            <v>Leitungen Entsorgung</v>
          </cell>
          <cell r="F703" t="str">
            <v>Entsorgungsleitungen aus PE-Rohr</v>
          </cell>
          <cell r="G703" t="str">
            <v>Conduites d'évacuation</v>
          </cell>
          <cell r="H703" t="str">
            <v>Conduites d'évacuation en tuyau PE</v>
          </cell>
          <cell r="I703" t="str">
            <v>Condotta di scarico</v>
          </cell>
          <cell r="J703" t="str">
            <v>Condotte di scarico con tubo PE</v>
          </cell>
          <cell r="K703" t="str">
            <v>m</v>
          </cell>
          <cell r="L703" t="str">
            <v>m</v>
          </cell>
          <cell r="M703" t="str">
            <v>m</v>
          </cell>
          <cell r="N703"/>
          <cell r="O703">
            <v>168.45212463197024</v>
          </cell>
          <cell r="P703">
            <v>35</v>
          </cell>
          <cell r="Q703">
            <v>223.15297888847581</v>
          </cell>
          <cell r="R703">
            <v>8</v>
          </cell>
          <cell r="S703">
            <v>165.43878851672864</v>
          </cell>
          <cell r="T703">
            <v>7</v>
          </cell>
          <cell r="U703">
            <v>153.41376208178437</v>
          </cell>
          <cell r="V703">
            <v>5</v>
          </cell>
          <cell r="W703">
            <v>156.90876755390335</v>
          </cell>
          <cell r="X703">
            <v>8</v>
          </cell>
          <cell r="Y703">
            <v>148.52342982527878</v>
          </cell>
          <cell r="Z703">
            <v>4</v>
          </cell>
          <cell r="AA703">
            <v>134.83069702602231</v>
          </cell>
          <cell r="AB703">
            <v>2</v>
          </cell>
          <cell r="AC703">
            <v>177.44498141263941</v>
          </cell>
          <cell r="AD703">
            <v>1</v>
          </cell>
        </row>
        <row r="704">
          <cell r="B704" t="str">
            <v>652.312.121.t</v>
          </cell>
          <cell r="C704" t="str">
            <v>652.312.121.t</v>
          </cell>
          <cell r="D704"/>
          <cell r="E704" t="str">
            <v>Deckenbekleidungen aus Täfer</v>
          </cell>
          <cell r="F704" t="str">
            <v>Deckenbekleidungen aus Täfer</v>
          </cell>
          <cell r="G704" t="str">
            <v>Plafond en lames de bois massif</v>
          </cell>
          <cell r="H704" t="str">
            <v>Plafond en lames de bois massif</v>
          </cell>
          <cell r="I704" t="str">
            <v>Controsoffitti con rivestimento in tavole di legno massiccio</v>
          </cell>
          <cell r="J704" t="str">
            <v>Controsoffitti con rivestimento in tavole di legno massiccio</v>
          </cell>
          <cell r="K704" t="str">
            <v>m2</v>
          </cell>
          <cell r="L704" t="str">
            <v>m2</v>
          </cell>
          <cell r="M704" t="str">
            <v>m2</v>
          </cell>
          <cell r="N704"/>
          <cell r="O704">
            <v>110.99918333333332</v>
          </cell>
          <cell r="P704">
            <v>30</v>
          </cell>
          <cell r="Q704">
            <v>120.14744163636364</v>
          </cell>
          <cell r="R704">
            <v>11</v>
          </cell>
          <cell r="S704">
            <v>131.85499999999999</v>
          </cell>
          <cell r="T704">
            <v>3</v>
          </cell>
          <cell r="U704">
            <v>133.65312499999999</v>
          </cell>
          <cell r="V704">
            <v>4</v>
          </cell>
          <cell r="W704">
            <v>99.589999999999989</v>
          </cell>
          <cell r="X704">
            <v>3</v>
          </cell>
          <cell r="Y704">
            <v>116.51</v>
          </cell>
          <cell r="Z704">
            <v>3</v>
          </cell>
          <cell r="AA704">
            <v>96.373000200000007</v>
          </cell>
          <cell r="AB704">
            <v>5</v>
          </cell>
          <cell r="AC704">
            <v>60</v>
          </cell>
          <cell r="AD704">
            <v>1</v>
          </cell>
        </row>
        <row r="705">
          <cell r="B705" t="str">
            <v>652.621.311.t</v>
          </cell>
          <cell r="C705" t="str">
            <v>652.621.311.t</v>
          </cell>
          <cell r="D705"/>
          <cell r="E705" t="str">
            <v>Schalldämmung</v>
          </cell>
          <cell r="F705" t="str">
            <v>Schalldämmung</v>
          </cell>
          <cell r="G705" t="str">
            <v>Isolation phonique</v>
          </cell>
          <cell r="H705" t="str">
            <v>Isolation phonique</v>
          </cell>
          <cell r="I705" t="str">
            <v>Isolamento fonico</v>
          </cell>
          <cell r="J705" t="str">
            <v>Isolamento fonico</v>
          </cell>
          <cell r="K705" t="str">
            <v>m2</v>
          </cell>
          <cell r="L705" t="str">
            <v>m2</v>
          </cell>
          <cell r="M705" t="str">
            <v>m2</v>
          </cell>
          <cell r="N705"/>
          <cell r="O705">
            <v>20.350482499999998</v>
          </cell>
          <cell r="P705">
            <v>28</v>
          </cell>
          <cell r="Q705">
            <v>24.20094418181818</v>
          </cell>
          <cell r="R705">
            <v>11</v>
          </cell>
          <cell r="S705">
            <v>24.413333000000002</v>
          </cell>
          <cell r="T705">
            <v>2</v>
          </cell>
          <cell r="U705">
            <v>20.099374999999998</v>
          </cell>
          <cell r="V705">
            <v>4</v>
          </cell>
          <cell r="W705">
            <v>19.810000000000002</v>
          </cell>
          <cell r="X705">
            <v>3</v>
          </cell>
          <cell r="Y705">
            <v>24.48</v>
          </cell>
          <cell r="Z705">
            <v>2</v>
          </cell>
          <cell r="AA705">
            <v>15.635833</v>
          </cell>
          <cell r="AB705">
            <v>4</v>
          </cell>
          <cell r="AC705">
            <v>16.126667000000001</v>
          </cell>
          <cell r="AD705">
            <v>1</v>
          </cell>
        </row>
        <row r="706">
          <cell r="B706" t="str">
            <v>652.621.211.t</v>
          </cell>
          <cell r="C706" t="str">
            <v>652.621.211.t</v>
          </cell>
          <cell r="D706"/>
          <cell r="E706" t="str">
            <v>Vlies als Rieselschutz</v>
          </cell>
          <cell r="F706" t="str">
            <v>Vlies als Rieselschutz</v>
          </cell>
          <cell r="G706" t="str">
            <v>Voile acoustique et antipoussière</v>
          </cell>
          <cell r="H706" t="str">
            <v>Voile acoustique et antipoussière</v>
          </cell>
          <cell r="I706" t="str">
            <v>Velo di protezione quale strato fonoassorbente.</v>
          </cell>
          <cell r="J706" t="str">
            <v>Velo di protezione quale strato fonoassorbente.</v>
          </cell>
          <cell r="K706" t="str">
            <v>m2</v>
          </cell>
          <cell r="L706" t="str">
            <v>m2</v>
          </cell>
          <cell r="M706" t="str">
            <v>m2</v>
          </cell>
          <cell r="N706"/>
          <cell r="O706">
            <v>10.674337249999999</v>
          </cell>
          <cell r="P706">
            <v>28</v>
          </cell>
          <cell r="Q706">
            <v>13.61652181818182</v>
          </cell>
          <cell r="R706">
            <v>11</v>
          </cell>
          <cell r="S706">
            <v>12.727499999999999</v>
          </cell>
          <cell r="T706">
            <v>3</v>
          </cell>
          <cell r="U706">
            <v>9.9881250000000001</v>
          </cell>
          <cell r="V706">
            <v>4</v>
          </cell>
          <cell r="W706">
            <v>10.195555666666666</v>
          </cell>
          <cell r="X706">
            <v>3</v>
          </cell>
          <cell r="Y706">
            <v>10.28</v>
          </cell>
          <cell r="Z706">
            <v>1</v>
          </cell>
          <cell r="AA706">
            <v>8.76583325</v>
          </cell>
          <cell r="AB706">
            <v>4</v>
          </cell>
          <cell r="AC706">
            <v>8.2266670000000008</v>
          </cell>
          <cell r="AD706">
            <v>1</v>
          </cell>
        </row>
        <row r="707">
          <cell r="B707" t="str">
            <v>652.711.411.t</v>
          </cell>
          <cell r="C707" t="str">
            <v>652.711.411.t</v>
          </cell>
          <cell r="D707"/>
          <cell r="E707" t="str">
            <v>Deckleisten und Abschlussprofile</v>
          </cell>
          <cell r="F707" t="str">
            <v>Deckleisten und Abschlussprofile</v>
          </cell>
          <cell r="G707" t="str">
            <v>Couvre-joints, profilés de finition</v>
          </cell>
          <cell r="H707" t="str">
            <v>Couvre-joints, profilés de finition</v>
          </cell>
          <cell r="I707" t="str">
            <v>Liste e profilati coprifilo</v>
          </cell>
          <cell r="J707" t="str">
            <v>Liste e profilati coprifilo</v>
          </cell>
          <cell r="K707" t="str">
            <v>m2</v>
          </cell>
          <cell r="L707" t="str">
            <v>m2</v>
          </cell>
          <cell r="M707" t="str">
            <v>m2</v>
          </cell>
          <cell r="N707"/>
          <cell r="O707">
            <v>14.184809888888889</v>
          </cell>
          <cell r="P707">
            <v>27</v>
          </cell>
          <cell r="Q707">
            <v>22.438882818181817</v>
          </cell>
          <cell r="R707">
            <v>11</v>
          </cell>
          <cell r="S707">
            <v>10.1</v>
          </cell>
          <cell r="T707">
            <v>1</v>
          </cell>
          <cell r="U707">
            <v>11.606875</v>
          </cell>
          <cell r="V707">
            <v>4</v>
          </cell>
          <cell r="W707">
            <v>12.716666999999999</v>
          </cell>
          <cell r="X707">
            <v>2</v>
          </cell>
          <cell r="Y707">
            <v>14.979999999999999</v>
          </cell>
          <cell r="Z707">
            <v>3</v>
          </cell>
          <cell r="AA707">
            <v>12.348999799999998</v>
          </cell>
          <cell r="AB707">
            <v>5</v>
          </cell>
          <cell r="AC707">
            <v>11.25</v>
          </cell>
          <cell r="AD707">
            <v>1</v>
          </cell>
        </row>
        <row r="708">
          <cell r="B708" t="str">
            <v>652.851.001.t</v>
          </cell>
          <cell r="C708" t="str">
            <v>652.851.001.t</v>
          </cell>
          <cell r="D708"/>
          <cell r="E708" t="str">
            <v>Lasieren nicht pigmentiert</v>
          </cell>
          <cell r="F708" t="str">
            <v>Lasieren nicht pigmentiert</v>
          </cell>
          <cell r="G708" t="str">
            <v>Application de glacis incolore</v>
          </cell>
          <cell r="H708" t="str">
            <v>Application de glacis incolore</v>
          </cell>
          <cell r="I708" t="str">
            <v>Velatura incolore</v>
          </cell>
          <cell r="J708" t="str">
            <v>Velatura incolore</v>
          </cell>
          <cell r="K708" t="str">
            <v>m2</v>
          </cell>
          <cell r="L708" t="str">
            <v>m2</v>
          </cell>
          <cell r="M708" t="str">
            <v>m2</v>
          </cell>
          <cell r="N708"/>
          <cell r="O708">
            <v>15.565679038461537</v>
          </cell>
          <cell r="P708">
            <v>26</v>
          </cell>
          <cell r="Q708">
            <v>15.056674999999997</v>
          </cell>
          <cell r="R708">
            <v>9</v>
          </cell>
          <cell r="S708">
            <v>19.466667000000001</v>
          </cell>
          <cell r="T708">
            <v>2</v>
          </cell>
          <cell r="U708">
            <v>19.908749999999998</v>
          </cell>
          <cell r="V708">
            <v>4</v>
          </cell>
          <cell r="W708">
            <v>15.306666666666667</v>
          </cell>
          <cell r="X708">
            <v>3</v>
          </cell>
          <cell r="Y708">
            <v>13.583333</v>
          </cell>
          <cell r="Z708">
            <v>2</v>
          </cell>
          <cell r="AA708">
            <v>13.778</v>
          </cell>
          <cell r="AB708">
            <v>5</v>
          </cell>
          <cell r="AC708">
            <v>11.25</v>
          </cell>
          <cell r="AD708">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34"/>
  <sheetViews>
    <sheetView showGridLines="0" tabSelected="1" zoomScale="120" zoomScaleNormal="120" workbookViewId="0">
      <pane ySplit="8" topLeftCell="A9" activePane="bottomLeft" state="frozen"/>
      <selection pane="bottomLeft" activeCell="N5" sqref="N5"/>
    </sheetView>
  </sheetViews>
  <sheetFormatPr baseColWidth="10" defaultRowHeight="11.1" customHeight="1" x14ac:dyDescent="0.25"/>
  <cols>
    <col min="1" max="2" width="10.28515625" style="5" customWidth="1"/>
    <col min="3" max="3" width="53.5703125" style="5" customWidth="1"/>
    <col min="4" max="5" width="7.140625" style="5" customWidth="1"/>
    <col min="6" max="13" width="7.140625" style="29" customWidth="1"/>
    <col min="14" max="16384" width="11.42578125" style="5"/>
  </cols>
  <sheetData>
    <row r="1" spans="1:13" ht="12.75" customHeight="1" x14ac:dyDescent="0.25">
      <c r="A1" s="11"/>
      <c r="B1" s="13" t="s">
        <v>408</v>
      </c>
      <c r="C1" s="11"/>
      <c r="D1" s="11"/>
      <c r="E1" s="11"/>
    </row>
    <row r="2" spans="1:13" ht="12.75" customHeight="1" x14ac:dyDescent="0.25">
      <c r="A2" s="11"/>
      <c r="B2" s="13"/>
      <c r="C2" s="11"/>
      <c r="D2" s="11"/>
      <c r="E2" s="11"/>
    </row>
    <row r="3" spans="1:13" ht="14.45" customHeight="1" x14ac:dyDescent="0.25">
      <c r="A3" s="11"/>
      <c r="B3" s="13"/>
      <c r="C3" s="11" t="s">
        <v>298</v>
      </c>
      <c r="D3" s="11"/>
      <c r="E3" s="11"/>
    </row>
    <row r="4" spans="1:13" s="37" customFormat="1" ht="39.6" customHeight="1" x14ac:dyDescent="0.2">
      <c r="A4" s="11"/>
      <c r="B4" s="36"/>
      <c r="C4" s="50" t="s">
        <v>300</v>
      </c>
      <c r="D4" s="51"/>
      <c r="E4" s="51"/>
      <c r="F4" s="51"/>
      <c r="G4" s="51"/>
      <c r="H4" s="51"/>
      <c r="I4" s="51"/>
      <c r="J4" s="51"/>
      <c r="K4" s="51"/>
      <c r="L4" s="51"/>
      <c r="M4" s="51"/>
    </row>
    <row r="5" spans="1:13" s="37" customFormat="1" ht="26.45" customHeight="1" x14ac:dyDescent="0.2">
      <c r="A5" s="11"/>
      <c r="B5" s="36"/>
      <c r="C5" s="50" t="s">
        <v>299</v>
      </c>
      <c r="D5" s="50"/>
      <c r="E5" s="50"/>
      <c r="F5" s="50"/>
      <c r="G5" s="50"/>
      <c r="H5" s="50"/>
      <c r="I5" s="50"/>
      <c r="J5" s="50"/>
      <c r="K5" s="50"/>
      <c r="L5" s="50"/>
      <c r="M5" s="50"/>
    </row>
    <row r="6" spans="1:13" ht="26.45" customHeight="1" x14ac:dyDescent="0.25">
      <c r="A6" s="11"/>
      <c r="B6" s="13"/>
      <c r="C6" s="52" t="s">
        <v>301</v>
      </c>
      <c r="D6" s="52"/>
      <c r="E6" s="52"/>
      <c r="F6" s="52"/>
      <c r="G6" s="52"/>
      <c r="H6" s="52"/>
      <c r="I6" s="52"/>
      <c r="J6" s="52"/>
      <c r="K6" s="52"/>
      <c r="L6" s="52"/>
      <c r="M6" s="52"/>
    </row>
    <row r="7" spans="1:13" s="9" customFormat="1" ht="12.75" customHeight="1" x14ac:dyDescent="0.25">
      <c r="A7" s="14"/>
      <c r="B7" s="14"/>
      <c r="C7" s="15" t="s">
        <v>6</v>
      </c>
      <c r="D7" s="15"/>
      <c r="E7" s="15"/>
      <c r="F7" s="30"/>
      <c r="G7" s="30"/>
      <c r="H7" s="30"/>
      <c r="I7" s="30"/>
      <c r="J7" s="30"/>
      <c r="K7" s="30"/>
      <c r="L7" s="30"/>
      <c r="M7" s="30"/>
    </row>
    <row r="8" spans="1:13" ht="12.75" customHeight="1" x14ac:dyDescent="0.25">
      <c r="A8" s="11"/>
      <c r="B8" s="16" t="s">
        <v>4</v>
      </c>
      <c r="C8" s="16" t="s">
        <v>6</v>
      </c>
      <c r="D8" s="16" t="s">
        <v>16</v>
      </c>
      <c r="E8" s="16" t="s">
        <v>13</v>
      </c>
      <c r="F8" s="17" t="s">
        <v>7</v>
      </c>
      <c r="G8" s="17" t="s">
        <v>8</v>
      </c>
      <c r="H8" s="17" t="s">
        <v>9</v>
      </c>
      <c r="I8" s="17" t="s">
        <v>10</v>
      </c>
      <c r="J8" s="17" t="s">
        <v>1</v>
      </c>
      <c r="K8" s="17" t="s">
        <v>11</v>
      </c>
      <c r="L8" s="17" t="s">
        <v>12</v>
      </c>
      <c r="M8" s="18" t="s">
        <v>0</v>
      </c>
    </row>
    <row r="9" spans="1:13" ht="12.75" customHeight="1" x14ac:dyDescent="0.25">
      <c r="A9" s="11"/>
      <c r="B9" s="8" t="s">
        <v>78</v>
      </c>
      <c r="C9" s="8"/>
      <c r="D9" s="8"/>
      <c r="E9" s="8"/>
      <c r="F9" s="31"/>
      <c r="G9" s="6"/>
      <c r="H9" s="6"/>
      <c r="I9" s="6"/>
      <c r="J9" s="7"/>
      <c r="K9" s="7"/>
      <c r="L9" s="32"/>
      <c r="M9" s="33"/>
    </row>
    <row r="10" spans="1:13" s="23" customFormat="1" ht="11.45" customHeight="1" x14ac:dyDescent="0.25">
      <c r="A10" s="19" t="s">
        <v>302</v>
      </c>
      <c r="B10" s="19" t="s">
        <v>302</v>
      </c>
      <c r="C10" s="35" t="s">
        <v>153</v>
      </c>
      <c r="D10" s="28">
        <v>100</v>
      </c>
      <c r="E10" s="20" t="s">
        <v>32</v>
      </c>
      <c r="F10" s="20">
        <f>IF((VLOOKUP($A10,[1]DB_EKG_Results!$B:$AH,15,FALSE))&gt;3,VLOOKUP($A10,[1]DB_EKG_Results!$B:$AH,14,FALSE),"…")</f>
        <v>4.8667290000000003</v>
      </c>
      <c r="G10" s="20">
        <f>IF((VLOOKUP($A10,[1]DB_EKG_Results!$B:$AH,17,FALSE))&gt;3,VLOOKUP($A10,[1]DB_EKG_Results!$B:$AH,16,FALSE),"…")</f>
        <v>6.515695</v>
      </c>
      <c r="H10" s="20">
        <f>IF((VLOOKUP($A10,[1]DB_EKG_Results!$B:$AH,19,FALSE))&gt;3,VLOOKUP($A10,[1]DB_EKG_Results!$B:$AH,18,FALSE),"…")</f>
        <v>4.5733329999999999</v>
      </c>
      <c r="I10" s="20">
        <f>IF((VLOOKUP($A10,[1]DB_EKG_Results!$B:$AH,21,FALSE))&gt;3,VLOOKUP($A10,[1]DB_EKG_Results!$B:$AH,20,FALSE),"…")</f>
        <v>4.0389999999999997</v>
      </c>
      <c r="J10" s="20">
        <f>IF((VLOOKUP($A10,[1]DB_EKG_Results!$B:$AH,23,FALSE))&gt;3,VLOOKUP($A10,[1]DB_EKG_Results!$B:$AH,22,FALSE),"…")</f>
        <v>4.0475000000000003</v>
      </c>
      <c r="K10" s="20">
        <f>IF((VLOOKUP($A10,[1]DB_EKG_Results!$B:$AH,25,FALSE))&gt;3,VLOOKUP($A10,[1]DB_EKG_Results!$B:$AH,24,FALSE),"…")</f>
        <v>4.2320000000000002</v>
      </c>
      <c r="L10" s="20">
        <f>IF((VLOOKUP($A10,[1]DB_EKG_Results!$B:$AH,27,FALSE))&gt;3,VLOOKUP($A10,[1]DB_EKG_Results!$B:$AH,26,FALSE),"…")</f>
        <v>4.8763639999999997</v>
      </c>
      <c r="M10" s="20">
        <f>IF((VLOOKUP($A10,[1]DB_EKG_Results!$B:$AH,29,FALSE))&gt;3,VLOOKUP($A10,[1]DB_EKG_Results!$B:$AH,28,FALSE),"…")</f>
        <v>6.7583330000000004</v>
      </c>
    </row>
    <row r="11" spans="1:13" s="23" customFormat="1" ht="11.45" customHeight="1" x14ac:dyDescent="0.25">
      <c r="A11" s="19" t="s">
        <v>303</v>
      </c>
      <c r="B11" s="19" t="s">
        <v>303</v>
      </c>
      <c r="C11" s="35" t="s">
        <v>154</v>
      </c>
      <c r="D11" s="28">
        <v>1500</v>
      </c>
      <c r="E11" s="20" t="s">
        <v>32</v>
      </c>
      <c r="F11" s="20">
        <f>IF((VLOOKUP($A11,[1]DB_EKG_Results!$B:$AH,15,FALSE))&gt;3,VLOOKUP($A11,[1]DB_EKG_Results!$B:$AH,14,FALSE),"…")</f>
        <v>5.0851749999999996</v>
      </c>
      <c r="G11" s="20">
        <f>IF((VLOOKUP($A11,[1]DB_EKG_Results!$B:$AH,17,FALSE))&gt;3,VLOOKUP($A11,[1]DB_EKG_Results!$B:$AH,16,FALSE),"…")</f>
        <v>5.6067590000000003</v>
      </c>
      <c r="H11" s="20">
        <f>IF((VLOOKUP($A11,[1]DB_EKG_Results!$B:$AH,19,FALSE))&gt;3,VLOOKUP($A11,[1]DB_EKG_Results!$B:$AH,18,FALSE),"…")</f>
        <v>4.2886670000000002</v>
      </c>
      <c r="I11" s="20">
        <f>IF((VLOOKUP($A11,[1]DB_EKG_Results!$B:$AH,21,FALSE))&gt;3,VLOOKUP($A11,[1]DB_EKG_Results!$B:$AH,20,FALSE),"…")</f>
        <v>4.218</v>
      </c>
      <c r="J11" s="20">
        <f>IF((VLOOKUP($A11,[1]DB_EKG_Results!$B:$AH,23,FALSE))&gt;3,VLOOKUP($A11,[1]DB_EKG_Results!$B:$AH,22,FALSE),"…")</f>
        <v>6.2185709999999998</v>
      </c>
      <c r="K11" s="20">
        <f>IF((VLOOKUP($A11,[1]DB_EKG_Results!$B:$AH,25,FALSE))&gt;3,VLOOKUP($A11,[1]DB_EKG_Results!$B:$AH,24,FALSE),"…")</f>
        <v>4.8520000000000003</v>
      </c>
      <c r="L11" s="20">
        <f>IF((VLOOKUP($A11,[1]DB_EKG_Results!$B:$AH,27,FALSE))&gt;3,VLOOKUP($A11,[1]DB_EKG_Results!$B:$AH,26,FALSE),"…")</f>
        <v>4.6509090000000004</v>
      </c>
      <c r="M11" s="20">
        <f>IF((VLOOKUP($A11,[1]DB_EKG_Results!$B:$AH,29,FALSE))&gt;3,VLOOKUP($A11,[1]DB_EKG_Results!$B:$AH,28,FALSE),"…")</f>
        <v>5.9633330000000004</v>
      </c>
    </row>
    <row r="12" spans="1:13" s="23" customFormat="1" ht="11.45" customHeight="1" x14ac:dyDescent="0.25">
      <c r="A12" s="19" t="s">
        <v>304</v>
      </c>
      <c r="B12" s="19" t="s">
        <v>304</v>
      </c>
      <c r="C12" s="35" t="s">
        <v>155</v>
      </c>
      <c r="D12" s="28">
        <v>25</v>
      </c>
      <c r="E12" s="20" t="s">
        <v>32</v>
      </c>
      <c r="F12" s="20">
        <f>IF((VLOOKUP($A12,[1]DB_EKG_Results!$B:$AH,15,FALSE))&gt;3,VLOOKUP($A12,[1]DB_EKG_Results!$B:$AH,14,FALSE),"…")</f>
        <v>54.950656000000002</v>
      </c>
      <c r="G12" s="20">
        <f>IF((VLOOKUP($A12,[1]DB_EKG_Results!$B:$AH,17,FALSE))&gt;3,VLOOKUP($A12,[1]DB_EKG_Results!$B:$AH,16,FALSE),"…")</f>
        <v>59.654601</v>
      </c>
      <c r="H12" s="20">
        <f>IF((VLOOKUP($A12,[1]DB_EKG_Results!$B:$AH,19,FALSE))&gt;3,VLOOKUP($A12,[1]DB_EKG_Results!$B:$AH,18,FALSE),"…")</f>
        <v>52.990713999999997</v>
      </c>
      <c r="I12" s="20">
        <f>IF((VLOOKUP($A12,[1]DB_EKG_Results!$B:$AH,21,FALSE))&gt;3,VLOOKUP($A12,[1]DB_EKG_Results!$B:$AH,20,FALSE),"…")</f>
        <v>57.433</v>
      </c>
      <c r="J12" s="20">
        <f>IF((VLOOKUP($A12,[1]DB_EKG_Results!$B:$AH,23,FALSE))&gt;3,VLOOKUP($A12,[1]DB_EKG_Results!$B:$AH,22,FALSE),"…")</f>
        <v>51.724443999999998</v>
      </c>
      <c r="K12" s="20">
        <f>IF((VLOOKUP($A12,[1]DB_EKG_Results!$B:$AH,25,FALSE))&gt;3,VLOOKUP($A12,[1]DB_EKG_Results!$B:$AH,24,FALSE),"…")</f>
        <v>52.073999999999998</v>
      </c>
      <c r="L12" s="20">
        <f>IF((VLOOKUP($A12,[1]DB_EKG_Results!$B:$AH,27,FALSE))&gt;3,VLOOKUP($A12,[1]DB_EKG_Results!$B:$AH,26,FALSE),"…")</f>
        <v>57.871000000000002</v>
      </c>
      <c r="M12" s="20">
        <f>IF((VLOOKUP($A12,[1]DB_EKG_Results!$B:$AH,29,FALSE))&gt;3,VLOOKUP($A12,[1]DB_EKG_Results!$B:$AH,28,FALSE),"…")</f>
        <v>53.531429000000003</v>
      </c>
    </row>
    <row r="13" spans="1:13" s="23" customFormat="1" ht="11.45" customHeight="1" x14ac:dyDescent="0.25">
      <c r="A13" s="19" t="s">
        <v>305</v>
      </c>
      <c r="B13" s="19" t="s">
        <v>305</v>
      </c>
      <c r="C13" s="35" t="s">
        <v>156</v>
      </c>
      <c r="D13" s="28">
        <v>700</v>
      </c>
      <c r="E13" s="20" t="s">
        <v>32</v>
      </c>
      <c r="F13" s="20">
        <f>IF((VLOOKUP($A13,[1]DB_EKG_Results!$B:$AH,15,FALSE))&gt;3,VLOOKUP($A13,[1]DB_EKG_Results!$B:$AH,14,FALSE),"…")</f>
        <v>9.8335969999999993</v>
      </c>
      <c r="G13" s="20">
        <f>IF((VLOOKUP($A13,[1]DB_EKG_Results!$B:$AH,17,FALSE))&gt;3,VLOOKUP($A13,[1]DB_EKG_Results!$B:$AH,16,FALSE),"…")</f>
        <v>12.233155</v>
      </c>
      <c r="H13" s="20">
        <f>IF((VLOOKUP($A13,[1]DB_EKG_Results!$B:$AH,19,FALSE))&gt;3,VLOOKUP($A13,[1]DB_EKG_Results!$B:$AH,18,FALSE),"…")</f>
        <v>9.218</v>
      </c>
      <c r="I13" s="20">
        <f>IF((VLOOKUP($A13,[1]DB_EKG_Results!$B:$AH,21,FALSE))&gt;3,VLOOKUP($A13,[1]DB_EKG_Results!$B:$AH,20,FALSE),"…")</f>
        <v>8.8450000000000006</v>
      </c>
      <c r="J13" s="20">
        <f>IF((VLOOKUP($A13,[1]DB_EKG_Results!$B:$AH,23,FALSE))&gt;3,VLOOKUP($A13,[1]DB_EKG_Results!$B:$AH,22,FALSE),"…")</f>
        <v>11.90875</v>
      </c>
      <c r="K13" s="20">
        <f>IF((VLOOKUP($A13,[1]DB_EKG_Results!$B:$AH,25,FALSE))&gt;3,VLOOKUP($A13,[1]DB_EKG_Results!$B:$AH,24,FALSE),"…")</f>
        <v>7.5060000000000002</v>
      </c>
      <c r="L13" s="20">
        <f>IF((VLOOKUP($A13,[1]DB_EKG_Results!$B:$AH,27,FALSE))&gt;3,VLOOKUP($A13,[1]DB_EKG_Results!$B:$AH,26,FALSE),"…")</f>
        <v>8.2899999999999991</v>
      </c>
      <c r="M13" s="20">
        <f>IF((VLOOKUP($A13,[1]DB_EKG_Results!$B:$AH,29,FALSE))&gt;3,VLOOKUP($A13,[1]DB_EKG_Results!$B:$AH,28,FALSE),"…")</f>
        <v>8.1085709999999995</v>
      </c>
    </row>
    <row r="14" spans="1:13" s="23" customFormat="1" ht="11.45" customHeight="1" x14ac:dyDescent="0.25">
      <c r="A14" s="19" t="s">
        <v>306</v>
      </c>
      <c r="B14" s="19" t="s">
        <v>306</v>
      </c>
      <c r="C14" s="35" t="s">
        <v>157</v>
      </c>
      <c r="D14" s="28">
        <v>25</v>
      </c>
      <c r="E14" s="20" t="s">
        <v>32</v>
      </c>
      <c r="F14" s="20">
        <f>IF((VLOOKUP($A14,[1]DB_EKG_Results!$B:$AH,15,FALSE))&gt;3,VLOOKUP($A14,[1]DB_EKG_Results!$B:$AH,14,FALSE),"…")</f>
        <v>9.4341779999999993</v>
      </c>
      <c r="G14" s="20">
        <f>IF((VLOOKUP($A14,[1]DB_EKG_Results!$B:$AH,17,FALSE))&gt;3,VLOOKUP($A14,[1]DB_EKG_Results!$B:$AH,16,FALSE),"…")</f>
        <v>13.512829</v>
      </c>
      <c r="H14" s="20">
        <f>IF((VLOOKUP($A14,[1]DB_EKG_Results!$B:$AH,19,FALSE))&gt;3,VLOOKUP($A14,[1]DB_EKG_Results!$B:$AH,18,FALSE),"…")</f>
        <v>9.4</v>
      </c>
      <c r="I14" s="20">
        <f>IF((VLOOKUP($A14,[1]DB_EKG_Results!$B:$AH,21,FALSE))&gt;3,VLOOKUP($A14,[1]DB_EKG_Results!$B:$AH,20,FALSE),"…")</f>
        <v>7.1733330000000004</v>
      </c>
      <c r="J14" s="20">
        <f>IF((VLOOKUP($A14,[1]DB_EKG_Results!$B:$AH,23,FALSE))&gt;3,VLOOKUP($A14,[1]DB_EKG_Results!$B:$AH,22,FALSE),"…")</f>
        <v>9.1487499999999997</v>
      </c>
      <c r="K14" s="20">
        <f>IF((VLOOKUP($A14,[1]DB_EKG_Results!$B:$AH,25,FALSE))&gt;3,VLOOKUP($A14,[1]DB_EKG_Results!$B:$AH,24,FALSE),"…")</f>
        <v>7.766</v>
      </c>
      <c r="L14" s="20">
        <f>IF((VLOOKUP($A14,[1]DB_EKG_Results!$B:$AH,27,FALSE))&gt;3,VLOOKUP($A14,[1]DB_EKG_Results!$B:$AH,26,FALSE),"…")</f>
        <v>7.3120000000000003</v>
      </c>
      <c r="M14" s="20">
        <f>IF((VLOOKUP($A14,[1]DB_EKG_Results!$B:$AH,29,FALSE))&gt;3,VLOOKUP($A14,[1]DB_EKG_Results!$B:$AH,28,FALSE),"…")</f>
        <v>9.9014290000000003</v>
      </c>
    </row>
    <row r="15" spans="1:13" ht="12.75" customHeight="1" x14ac:dyDescent="0.25">
      <c r="A15" s="2"/>
      <c r="B15" s="2"/>
      <c r="C15" s="12"/>
      <c r="D15" s="28"/>
      <c r="E15" s="12"/>
      <c r="F15" s="20"/>
      <c r="G15" s="20"/>
      <c r="H15" s="20"/>
      <c r="I15" s="20"/>
      <c r="J15" s="20"/>
      <c r="K15" s="20"/>
      <c r="L15" s="20"/>
      <c r="M15" s="20"/>
    </row>
    <row r="16" spans="1:13" ht="12.75" customHeight="1" x14ac:dyDescent="0.25">
      <c r="A16" s="11"/>
      <c r="B16" s="8" t="s">
        <v>79</v>
      </c>
      <c r="C16" s="8"/>
      <c r="D16" s="8"/>
      <c r="E16" s="8"/>
      <c r="F16" s="42"/>
      <c r="G16" s="42"/>
      <c r="H16" s="42"/>
      <c r="I16" s="42"/>
      <c r="J16" s="43"/>
      <c r="K16" s="43"/>
      <c r="L16" s="43"/>
      <c r="M16" s="43"/>
    </row>
    <row r="17" spans="1:13" ht="11.25" customHeight="1" x14ac:dyDescent="0.25">
      <c r="A17" s="19" t="s">
        <v>113</v>
      </c>
      <c r="B17" s="19" t="s">
        <v>113</v>
      </c>
      <c r="C17" s="35" t="s">
        <v>158</v>
      </c>
      <c r="D17" s="28">
        <v>1350</v>
      </c>
      <c r="E17" s="20" t="s">
        <v>32</v>
      </c>
      <c r="F17" s="20">
        <f>IF((VLOOKUP($A17,[1]DB_EKG_Results!$B:$AH,15,FALSE))&gt;3,VLOOKUP($A17,[1]DB_EKG_Results!$B:$AH,14,FALSE),"…")</f>
        <v>8.5883570000000002</v>
      </c>
      <c r="G17" s="20">
        <f>IF((VLOOKUP($A17,[1]DB_EKG_Results!$B:$AH,17,FALSE))&gt;3,VLOOKUP($A17,[1]DB_EKG_Results!$B:$AH,16,FALSE),"…")</f>
        <v>9.5667980000000004</v>
      </c>
      <c r="H17" s="20">
        <f>IF((VLOOKUP($A17,[1]DB_EKG_Results!$B:$AH,19,FALSE))&gt;3,VLOOKUP($A17,[1]DB_EKG_Results!$B:$AH,18,FALSE),"…")</f>
        <v>7.2936360000000002</v>
      </c>
      <c r="I17" s="20">
        <f>IF((VLOOKUP($A17,[1]DB_EKG_Results!$B:$AH,21,FALSE))&gt;3,VLOOKUP($A17,[1]DB_EKG_Results!$B:$AH,20,FALSE),"…")</f>
        <v>6.4924999999999997</v>
      </c>
      <c r="J17" s="20">
        <f>IF((VLOOKUP($A17,[1]DB_EKG_Results!$B:$AH,23,FALSE))&gt;3,VLOOKUP($A17,[1]DB_EKG_Results!$B:$AH,22,FALSE),"…")</f>
        <v>10.757778</v>
      </c>
      <c r="K17" s="22">
        <f>IF((VLOOKUP($A17,[1]DB_EKG_Results!$B:$AH,25,FALSE))&gt;3,VLOOKUP($A17,[1]DB_EKG_Results!$B:$AH,24,FALSE),"…")</f>
        <v>8.7520000000000007</v>
      </c>
      <c r="L17" s="20">
        <f>IF((VLOOKUP($A17,[1]DB_EKG_Results!$B:$AH,27,FALSE))&gt;3,VLOOKUP($A17,[1]DB_EKG_Results!$B:$AH,26,FALSE),"…")</f>
        <v>7.6470000000000002</v>
      </c>
      <c r="M17" s="20">
        <f>IF((VLOOKUP($A17,[1]DB_EKG_Results!$B:$AH,29,FALSE))&gt;3,VLOOKUP($A17,[1]DB_EKG_Results!$B:$AH,28,FALSE),"…")</f>
        <v>8.8800000000000008</v>
      </c>
    </row>
    <row r="18" spans="1:13" ht="11.25" customHeight="1" x14ac:dyDescent="0.25">
      <c r="A18" s="19" t="s">
        <v>114</v>
      </c>
      <c r="B18" s="19" t="s">
        <v>114</v>
      </c>
      <c r="C18" s="35" t="s">
        <v>30</v>
      </c>
      <c r="D18" s="28">
        <v>3000</v>
      </c>
      <c r="E18" s="20" t="s">
        <v>14</v>
      </c>
      <c r="F18" s="20">
        <f>IF((VLOOKUP($A18,[1]DB_EKG_Results!$B:$AH,15,FALSE))&gt;3,VLOOKUP($A18,[1]DB_EKG_Results!$B:$AH,14,FALSE),"…")</f>
        <v>1.29887</v>
      </c>
      <c r="G18" s="20">
        <f>IF((VLOOKUP($A18,[1]DB_EKG_Results!$B:$AH,17,FALSE))&gt;3,VLOOKUP($A18,[1]DB_EKG_Results!$B:$AH,16,FALSE),"…")</f>
        <v>1.5058309999999999</v>
      </c>
      <c r="H18" s="20">
        <f>IF((VLOOKUP($A18,[1]DB_EKG_Results!$B:$AH,19,FALSE))&gt;3,VLOOKUP($A18,[1]DB_EKG_Results!$B:$AH,18,FALSE),"…")</f>
        <v>1.003636</v>
      </c>
      <c r="I18" s="20">
        <f>IF((VLOOKUP($A18,[1]DB_EKG_Results!$B:$AH,21,FALSE))&gt;3,VLOOKUP($A18,[1]DB_EKG_Results!$B:$AH,20,FALSE),"…")</f>
        <v>1.42</v>
      </c>
      <c r="J18" s="20">
        <f>IF((VLOOKUP($A18,[1]DB_EKG_Results!$B:$AH,23,FALSE))&gt;3,VLOOKUP($A18,[1]DB_EKG_Results!$B:$AH,22,FALSE),"…")</f>
        <v>1.215714</v>
      </c>
      <c r="K18" s="22" t="str">
        <f>IF((VLOOKUP($A18,[1]DB_EKG_Results!$B:$AH,25,FALSE))&gt;3,VLOOKUP($A18,[1]DB_EKG_Results!$B:$AH,24,FALSE),"…")</f>
        <v>…</v>
      </c>
      <c r="L18" s="20">
        <f>IF((VLOOKUP($A18,[1]DB_EKG_Results!$B:$AH,27,FALSE))&gt;3,VLOOKUP($A18,[1]DB_EKG_Results!$B:$AH,26,FALSE),"…")</f>
        <v>1.2933330000000001</v>
      </c>
      <c r="M18" s="20" t="str">
        <f>IF((VLOOKUP($A18,[1]DB_EKG_Results!$B:$AH,29,FALSE))&gt;3,VLOOKUP($A18,[1]DB_EKG_Results!$B:$AH,28,FALSE),"…")</f>
        <v>…</v>
      </c>
    </row>
    <row r="19" spans="1:13" ht="11.25" customHeight="1" x14ac:dyDescent="0.25">
      <c r="A19" s="19" t="s">
        <v>115</v>
      </c>
      <c r="B19" s="19" t="s">
        <v>115</v>
      </c>
      <c r="C19" s="35" t="s">
        <v>31</v>
      </c>
      <c r="D19" s="28">
        <v>3000</v>
      </c>
      <c r="E19" s="20" t="s">
        <v>14</v>
      </c>
      <c r="F19" s="20">
        <f>IF((VLOOKUP($A19,[1]DB_EKG_Results!$B:$AH,15,FALSE))&gt;3,VLOOKUP($A19,[1]DB_EKG_Results!$B:$AH,14,FALSE),"…")</f>
        <v>4.5363049999999996</v>
      </c>
      <c r="G19" s="20">
        <f>IF((VLOOKUP($A19,[1]DB_EKG_Results!$B:$AH,17,FALSE))&gt;3,VLOOKUP($A19,[1]DB_EKG_Results!$B:$AH,16,FALSE),"…")</f>
        <v>4.1901890000000002</v>
      </c>
      <c r="H19" s="20">
        <f>IF((VLOOKUP($A19,[1]DB_EKG_Results!$B:$AH,19,FALSE))&gt;3,VLOOKUP($A19,[1]DB_EKG_Results!$B:$AH,18,FALSE),"…")</f>
        <v>4.078182</v>
      </c>
      <c r="I19" s="20">
        <f>IF((VLOOKUP($A19,[1]DB_EKG_Results!$B:$AH,21,FALSE))&gt;3,VLOOKUP($A19,[1]DB_EKG_Results!$B:$AH,20,FALSE),"…")</f>
        <v>4.266667</v>
      </c>
      <c r="J19" s="20">
        <f>IF((VLOOKUP($A19,[1]DB_EKG_Results!$B:$AH,23,FALSE))&gt;3,VLOOKUP($A19,[1]DB_EKG_Results!$B:$AH,22,FALSE),"…")</f>
        <v>5.46875</v>
      </c>
      <c r="K19" s="22">
        <f>IF((VLOOKUP($A19,[1]DB_EKG_Results!$B:$AH,25,FALSE))&gt;3,VLOOKUP($A19,[1]DB_EKG_Results!$B:$AH,24,FALSE),"…")</f>
        <v>4.556</v>
      </c>
      <c r="L19" s="20">
        <f>IF((VLOOKUP($A19,[1]DB_EKG_Results!$B:$AH,27,FALSE))&gt;3,VLOOKUP($A19,[1]DB_EKG_Results!$B:$AH,26,FALSE),"…")</f>
        <v>4.5810000000000004</v>
      </c>
      <c r="M19" s="20">
        <f>IF((VLOOKUP($A19,[1]DB_EKG_Results!$B:$AH,29,FALSE))&gt;3,VLOOKUP($A19,[1]DB_EKG_Results!$B:$AH,28,FALSE),"…")</f>
        <v>4.8685710000000002</v>
      </c>
    </row>
    <row r="20" spans="1:13" ht="11.25" customHeight="1" x14ac:dyDescent="0.25">
      <c r="A20" s="19" t="s">
        <v>17</v>
      </c>
      <c r="B20" s="19" t="s">
        <v>17</v>
      </c>
      <c r="C20" s="35" t="s">
        <v>159</v>
      </c>
      <c r="D20" s="28">
        <v>620</v>
      </c>
      <c r="E20" s="20" t="s">
        <v>33</v>
      </c>
      <c r="F20" s="20">
        <f>IF((VLOOKUP($A20,[1]DB_EKG_Results!$B:$AH,15,FALSE))&gt;3,VLOOKUP($A20,[1]DB_EKG_Results!$B:$AH,14,FALSE),"…")</f>
        <v>126.79792500000001</v>
      </c>
      <c r="G20" s="20">
        <f>IF((VLOOKUP($A20,[1]DB_EKG_Results!$B:$AH,17,FALSE))&gt;3,VLOOKUP($A20,[1]DB_EKG_Results!$B:$AH,16,FALSE),"…")</f>
        <v>137.41814099999999</v>
      </c>
      <c r="H20" s="20">
        <f>IF((VLOOKUP($A20,[1]DB_EKG_Results!$B:$AH,19,FALSE))&gt;3,VLOOKUP($A20,[1]DB_EKG_Results!$B:$AH,18,FALSE),"…")</f>
        <v>113.979091</v>
      </c>
      <c r="I20" s="20">
        <f>IF((VLOOKUP($A20,[1]DB_EKG_Results!$B:$AH,21,FALSE))&gt;3,VLOOKUP($A20,[1]DB_EKG_Results!$B:$AH,20,FALSE),"…")</f>
        <v>122.49888900000001</v>
      </c>
      <c r="J20" s="20">
        <f>IF((VLOOKUP($A20,[1]DB_EKG_Results!$B:$AH,23,FALSE))&gt;3,VLOOKUP($A20,[1]DB_EKG_Results!$B:$AH,22,FALSE),"…")</f>
        <v>122.38</v>
      </c>
      <c r="K20" s="22" t="str">
        <f>IF((VLOOKUP($A20,[1]DB_EKG_Results!$B:$AH,25,FALSE))&gt;3,VLOOKUP($A20,[1]DB_EKG_Results!$B:$AH,24,FALSE),"…")</f>
        <v>…</v>
      </c>
      <c r="L20" s="20">
        <f>IF((VLOOKUP($A20,[1]DB_EKG_Results!$B:$AH,27,FALSE))&gt;3,VLOOKUP($A20,[1]DB_EKG_Results!$B:$AH,26,FALSE),"…")</f>
        <v>145.81</v>
      </c>
      <c r="M20" s="20">
        <f>IF((VLOOKUP($A20,[1]DB_EKG_Results!$B:$AH,29,FALSE))&gt;3,VLOOKUP($A20,[1]DB_EKG_Results!$B:$AH,28,FALSE),"…")</f>
        <v>155.68571399999999</v>
      </c>
    </row>
    <row r="21" spans="1:13" ht="11.25" customHeight="1" x14ac:dyDescent="0.25">
      <c r="A21" s="19" t="s">
        <v>18</v>
      </c>
      <c r="B21" s="19" t="s">
        <v>18</v>
      </c>
      <c r="C21" s="35" t="s">
        <v>160</v>
      </c>
      <c r="D21" s="28">
        <v>310</v>
      </c>
      <c r="E21" s="20" t="s">
        <v>33</v>
      </c>
      <c r="F21" s="20">
        <f>IF((VLOOKUP($A21,[1]DB_EKG_Results!$B:$AH,15,FALSE))&gt;3,VLOOKUP($A21,[1]DB_EKG_Results!$B:$AH,14,FALSE),"…")</f>
        <v>162.172304</v>
      </c>
      <c r="G21" s="20">
        <f>IF((VLOOKUP($A21,[1]DB_EKG_Results!$B:$AH,17,FALSE))&gt;3,VLOOKUP($A21,[1]DB_EKG_Results!$B:$AH,16,FALSE),"…")</f>
        <v>159.217713</v>
      </c>
      <c r="H21" s="20">
        <f>IF((VLOOKUP($A21,[1]DB_EKG_Results!$B:$AH,19,FALSE))&gt;3,VLOOKUP($A21,[1]DB_EKG_Results!$B:$AH,18,FALSE),"…")</f>
        <v>147.223636</v>
      </c>
      <c r="I21" s="20">
        <f>IF((VLOOKUP($A21,[1]DB_EKG_Results!$B:$AH,21,FALSE))&gt;3,VLOOKUP($A21,[1]DB_EKG_Results!$B:$AH,20,FALSE),"…")</f>
        <v>149.81888900000001</v>
      </c>
      <c r="J21" s="20">
        <f>IF((VLOOKUP($A21,[1]DB_EKG_Results!$B:$AH,23,FALSE))&gt;3,VLOOKUP($A21,[1]DB_EKG_Results!$B:$AH,22,FALSE),"…")</f>
        <v>173.92666700000001</v>
      </c>
      <c r="K21" s="22" t="str">
        <f>IF((VLOOKUP($A21,[1]DB_EKG_Results!$B:$AH,25,FALSE))&gt;3,VLOOKUP($A21,[1]DB_EKG_Results!$B:$AH,24,FALSE),"…")</f>
        <v>…</v>
      </c>
      <c r="L21" s="20">
        <f>IF((VLOOKUP($A21,[1]DB_EKG_Results!$B:$AH,27,FALSE))&gt;3,VLOOKUP($A21,[1]DB_EKG_Results!$B:$AH,26,FALSE),"…")</f>
        <v>176.441</v>
      </c>
      <c r="M21" s="20">
        <f>IF((VLOOKUP($A21,[1]DB_EKG_Results!$B:$AH,29,FALSE))&gt;3,VLOOKUP($A21,[1]DB_EKG_Results!$B:$AH,28,FALSE),"…")</f>
        <v>190.914286</v>
      </c>
    </row>
    <row r="22" spans="1:13" ht="11.25" customHeight="1" x14ac:dyDescent="0.25">
      <c r="A22" s="19" t="s">
        <v>19</v>
      </c>
      <c r="B22" s="19" t="s">
        <v>19</v>
      </c>
      <c r="C22" s="35" t="s">
        <v>161</v>
      </c>
      <c r="D22" s="28">
        <v>180</v>
      </c>
      <c r="E22" s="20" t="s">
        <v>32</v>
      </c>
      <c r="F22" s="20">
        <f>IF((VLOOKUP($A22,[1]DB_EKG_Results!$B:$AH,15,FALSE))&gt;3,VLOOKUP($A22,[1]DB_EKG_Results!$B:$AH,14,FALSE),"…")</f>
        <v>17.139095000000001</v>
      </c>
      <c r="G22" s="20">
        <f>IF((VLOOKUP($A22,[1]DB_EKG_Results!$B:$AH,17,FALSE))&gt;3,VLOOKUP($A22,[1]DB_EKG_Results!$B:$AH,16,FALSE),"…")</f>
        <v>17.613147000000001</v>
      </c>
      <c r="H22" s="20">
        <f>IF((VLOOKUP($A22,[1]DB_EKG_Results!$B:$AH,19,FALSE))&gt;3,VLOOKUP($A22,[1]DB_EKG_Results!$B:$AH,18,FALSE),"…")</f>
        <v>15.852221999999999</v>
      </c>
      <c r="I22" s="20">
        <f>IF((VLOOKUP($A22,[1]DB_EKG_Results!$B:$AH,21,FALSE))&gt;3,VLOOKUP($A22,[1]DB_EKG_Results!$B:$AH,20,FALSE),"…")</f>
        <v>15.82</v>
      </c>
      <c r="J22" s="20">
        <f>IF((VLOOKUP($A22,[1]DB_EKG_Results!$B:$AH,23,FALSE))&gt;3,VLOOKUP($A22,[1]DB_EKG_Results!$B:$AH,22,FALSE),"…")</f>
        <v>20.091111000000001</v>
      </c>
      <c r="K22" s="22">
        <f>IF((VLOOKUP($A22,[1]DB_EKG_Results!$B:$AH,25,FALSE))&gt;3,VLOOKUP($A22,[1]DB_EKG_Results!$B:$AH,24,FALSE),"…")</f>
        <v>16.256</v>
      </c>
      <c r="L22" s="20">
        <f>IF((VLOOKUP($A22,[1]DB_EKG_Results!$B:$AH,27,FALSE))&gt;3,VLOOKUP($A22,[1]DB_EKG_Results!$B:$AH,26,FALSE),"…")</f>
        <v>16.654</v>
      </c>
      <c r="M22" s="20">
        <f>IF((VLOOKUP($A22,[1]DB_EKG_Results!$B:$AH,29,FALSE))&gt;3,VLOOKUP($A22,[1]DB_EKG_Results!$B:$AH,28,FALSE),"…")</f>
        <v>16.758889</v>
      </c>
    </row>
    <row r="23" spans="1:13" ht="11.25" customHeight="1" x14ac:dyDescent="0.25">
      <c r="A23" s="19" t="s">
        <v>20</v>
      </c>
      <c r="B23" s="19" t="s">
        <v>20</v>
      </c>
      <c r="C23" s="35" t="s">
        <v>162</v>
      </c>
      <c r="D23" s="28">
        <v>210</v>
      </c>
      <c r="E23" s="20" t="s">
        <v>37</v>
      </c>
      <c r="F23" s="20">
        <f>IF((VLOOKUP($A23,[1]DB_EKG_Results!$B:$AH,15,FALSE))&gt;3,VLOOKUP($A23,[1]DB_EKG_Results!$B:$AH,14,FALSE),"…")</f>
        <v>21.151029999999999</v>
      </c>
      <c r="G23" s="20">
        <f>IF((VLOOKUP($A23,[1]DB_EKG_Results!$B:$AH,17,FALSE))&gt;3,VLOOKUP($A23,[1]DB_EKG_Results!$B:$AH,16,FALSE),"…")</f>
        <v>20.341719000000001</v>
      </c>
      <c r="H23" s="20">
        <f>IF((VLOOKUP($A23,[1]DB_EKG_Results!$B:$AH,19,FALSE))&gt;3,VLOOKUP($A23,[1]DB_EKG_Results!$B:$AH,18,FALSE),"…")</f>
        <v>21.324999999999999</v>
      </c>
      <c r="I23" s="20">
        <f>IF((VLOOKUP($A23,[1]DB_EKG_Results!$B:$AH,21,FALSE))&gt;3,VLOOKUP($A23,[1]DB_EKG_Results!$B:$AH,20,FALSE),"…")</f>
        <v>20.638750000000002</v>
      </c>
      <c r="J23" s="20">
        <f>IF((VLOOKUP($A23,[1]DB_EKG_Results!$B:$AH,23,FALSE))&gt;3,VLOOKUP($A23,[1]DB_EKG_Results!$B:$AH,22,FALSE),"…")</f>
        <v>25.301110999999999</v>
      </c>
      <c r="K23" s="22">
        <f>IF((VLOOKUP($A23,[1]DB_EKG_Results!$B:$AH,25,FALSE))&gt;3,VLOOKUP($A23,[1]DB_EKG_Results!$B:$AH,24,FALSE),"…")</f>
        <v>19.2</v>
      </c>
      <c r="L23" s="20">
        <f>IF((VLOOKUP($A23,[1]DB_EKG_Results!$B:$AH,27,FALSE))&gt;3,VLOOKUP($A23,[1]DB_EKG_Results!$B:$AH,26,FALSE),"…")</f>
        <v>19.398889</v>
      </c>
      <c r="M23" s="20">
        <f>IF((VLOOKUP($A23,[1]DB_EKG_Results!$B:$AH,29,FALSE))&gt;3,VLOOKUP($A23,[1]DB_EKG_Results!$B:$AH,28,FALSE),"…")</f>
        <v>18.916667</v>
      </c>
    </row>
    <row r="24" spans="1:13" ht="11.25" customHeight="1" x14ac:dyDescent="0.25">
      <c r="A24" s="19" t="s">
        <v>119</v>
      </c>
      <c r="B24" s="19" t="s">
        <v>119</v>
      </c>
      <c r="C24" s="35" t="s">
        <v>163</v>
      </c>
      <c r="D24" s="28">
        <v>4</v>
      </c>
      <c r="E24" s="20" t="s">
        <v>34</v>
      </c>
      <c r="F24" s="20">
        <f>IF((VLOOKUP($A24,[1]DB_EKG_Results!$B:$AH,15,FALSE))&gt;3,VLOOKUP($A24,[1]DB_EKG_Results!$B:$AH,14,FALSE),"…")</f>
        <v>1691.8342520000001</v>
      </c>
      <c r="G24" s="20">
        <f>IF((VLOOKUP($A24,[1]DB_EKG_Results!$B:$AH,17,FALSE))&gt;3,VLOOKUP($A24,[1]DB_EKG_Results!$B:$AH,16,FALSE),"…")</f>
        <v>1478.77972</v>
      </c>
      <c r="H24" s="20">
        <f>IF((VLOOKUP($A24,[1]DB_EKG_Results!$B:$AH,19,FALSE))&gt;3,VLOOKUP($A24,[1]DB_EKG_Results!$B:$AH,18,FALSE),"…")</f>
        <v>1605.3922219999999</v>
      </c>
      <c r="I24" s="20">
        <f>IF((VLOOKUP($A24,[1]DB_EKG_Results!$B:$AH,21,FALSE))&gt;3,VLOOKUP($A24,[1]DB_EKG_Results!$B:$AH,20,FALSE),"…")</f>
        <v>1840.4366669999999</v>
      </c>
      <c r="J24" s="20">
        <f>IF((VLOOKUP($A24,[1]DB_EKG_Results!$B:$AH,23,FALSE))&gt;3,VLOOKUP($A24,[1]DB_EKG_Results!$B:$AH,22,FALSE),"…")</f>
        <v>2098.1999999999998</v>
      </c>
      <c r="K24" s="22">
        <f>IF((VLOOKUP($A24,[1]DB_EKG_Results!$B:$AH,25,FALSE))&gt;3,VLOOKUP($A24,[1]DB_EKG_Results!$B:$AH,24,FALSE),"…")</f>
        <v>1709.2</v>
      </c>
      <c r="L24" s="20">
        <f>IF((VLOOKUP($A24,[1]DB_EKG_Results!$B:$AH,27,FALSE))&gt;3,VLOOKUP($A24,[1]DB_EKG_Results!$B:$AH,26,FALSE),"…")</f>
        <v>1534.1</v>
      </c>
      <c r="M24" s="20">
        <f>IF((VLOOKUP($A24,[1]DB_EKG_Results!$B:$AH,29,FALSE))&gt;3,VLOOKUP($A24,[1]DB_EKG_Results!$B:$AH,28,FALSE),"…")</f>
        <v>1252.3888890000001</v>
      </c>
    </row>
    <row r="25" spans="1:13" ht="11.25" customHeight="1" x14ac:dyDescent="0.25">
      <c r="A25" s="19" t="s">
        <v>21</v>
      </c>
      <c r="B25" s="19" t="s">
        <v>21</v>
      </c>
      <c r="C25" s="35" t="s">
        <v>164</v>
      </c>
      <c r="D25" s="28">
        <v>65</v>
      </c>
      <c r="E25" s="20" t="s">
        <v>32</v>
      </c>
      <c r="F25" s="20">
        <f>IF((VLOOKUP($A25,[1]DB_EKG_Results!$B:$AH,15,FALSE))&gt;3,VLOOKUP($A25,[1]DB_EKG_Results!$B:$AH,14,FALSE),"…")</f>
        <v>17.245418999999998</v>
      </c>
      <c r="G25" s="20">
        <f>IF((VLOOKUP($A25,[1]DB_EKG_Results!$B:$AH,17,FALSE))&gt;3,VLOOKUP($A25,[1]DB_EKG_Results!$B:$AH,16,FALSE),"…")</f>
        <v>18.034248000000002</v>
      </c>
      <c r="H25" s="20">
        <f>IF((VLOOKUP($A25,[1]DB_EKG_Results!$B:$AH,19,FALSE))&gt;3,VLOOKUP($A25,[1]DB_EKG_Results!$B:$AH,18,FALSE),"…")</f>
        <v>16.343636</v>
      </c>
      <c r="I25" s="20">
        <f>IF((VLOOKUP($A25,[1]DB_EKG_Results!$B:$AH,21,FALSE))&gt;3,VLOOKUP($A25,[1]DB_EKG_Results!$B:$AH,20,FALSE),"…")</f>
        <v>15.59375</v>
      </c>
      <c r="J25" s="20">
        <f>IF((VLOOKUP($A25,[1]DB_EKG_Results!$B:$AH,23,FALSE))&gt;3,VLOOKUP($A25,[1]DB_EKG_Results!$B:$AH,22,FALSE),"…")</f>
        <v>21.663333000000002</v>
      </c>
      <c r="K25" s="22">
        <f>IF((VLOOKUP($A25,[1]DB_EKG_Results!$B:$AH,25,FALSE))&gt;3,VLOOKUP($A25,[1]DB_EKG_Results!$B:$AH,24,FALSE),"…")</f>
        <v>15.58</v>
      </c>
      <c r="L25" s="20">
        <f>IF((VLOOKUP($A25,[1]DB_EKG_Results!$B:$AH,27,FALSE))&gt;3,VLOOKUP($A25,[1]DB_EKG_Results!$B:$AH,26,FALSE),"…")</f>
        <v>15.304444</v>
      </c>
      <c r="M25" s="20">
        <f>IF((VLOOKUP($A25,[1]DB_EKG_Results!$B:$AH,29,FALSE))&gt;3,VLOOKUP($A25,[1]DB_EKG_Results!$B:$AH,28,FALSE),"…")</f>
        <v>14.738889</v>
      </c>
    </row>
    <row r="26" spans="1:13" ht="11.25" customHeight="1" x14ac:dyDescent="0.25">
      <c r="A26" s="19" t="s">
        <v>22</v>
      </c>
      <c r="B26" s="19" t="s">
        <v>22</v>
      </c>
      <c r="C26" s="35" t="s">
        <v>165</v>
      </c>
      <c r="D26" s="28">
        <v>80</v>
      </c>
      <c r="E26" s="20" t="s">
        <v>32</v>
      </c>
      <c r="F26" s="20">
        <f>IF((VLOOKUP($A26,[1]DB_EKG_Results!$B:$AH,15,FALSE))&gt;3,VLOOKUP($A26,[1]DB_EKG_Results!$B:$AH,14,FALSE),"…")</f>
        <v>13.281610000000001</v>
      </c>
      <c r="G26" s="20">
        <f>IF((VLOOKUP($A26,[1]DB_EKG_Results!$B:$AH,17,FALSE))&gt;3,VLOOKUP($A26,[1]DB_EKG_Results!$B:$AH,16,FALSE),"…")</f>
        <v>14.608817999999999</v>
      </c>
      <c r="H26" s="20">
        <f>IF((VLOOKUP($A26,[1]DB_EKG_Results!$B:$AH,19,FALSE))&gt;3,VLOOKUP($A26,[1]DB_EKG_Results!$B:$AH,18,FALSE),"…")</f>
        <v>12.159091</v>
      </c>
      <c r="I26" s="20">
        <f>IF((VLOOKUP($A26,[1]DB_EKG_Results!$B:$AH,21,FALSE))&gt;3,VLOOKUP($A26,[1]DB_EKG_Results!$B:$AH,20,FALSE),"…")</f>
        <v>12.11375</v>
      </c>
      <c r="J26" s="20">
        <f>IF((VLOOKUP($A26,[1]DB_EKG_Results!$B:$AH,23,FALSE))&gt;3,VLOOKUP($A26,[1]DB_EKG_Results!$B:$AH,22,FALSE),"…")</f>
        <v>16.228888999999999</v>
      </c>
      <c r="K26" s="22">
        <f>IF((VLOOKUP($A26,[1]DB_EKG_Results!$B:$AH,25,FALSE))&gt;3,VLOOKUP($A26,[1]DB_EKG_Results!$B:$AH,24,FALSE),"…")</f>
        <v>11.366</v>
      </c>
      <c r="L26" s="20">
        <f>IF((VLOOKUP($A26,[1]DB_EKG_Results!$B:$AH,27,FALSE))&gt;3,VLOOKUP($A26,[1]DB_EKG_Results!$B:$AH,26,FALSE),"…")</f>
        <v>12.058889000000001</v>
      </c>
      <c r="M26" s="20">
        <f>IF((VLOOKUP($A26,[1]DB_EKG_Results!$B:$AH,29,FALSE))&gt;3,VLOOKUP($A26,[1]DB_EKG_Results!$B:$AH,28,FALSE),"…")</f>
        <v>13.141249999999999</v>
      </c>
    </row>
    <row r="27" spans="1:13" ht="11.25" customHeight="1" x14ac:dyDescent="0.25">
      <c r="A27" s="19" t="s">
        <v>26</v>
      </c>
      <c r="B27" s="19" t="s">
        <v>26</v>
      </c>
      <c r="C27" s="35" t="s">
        <v>166</v>
      </c>
      <c r="D27" s="28">
        <v>30</v>
      </c>
      <c r="E27" s="20" t="s">
        <v>14</v>
      </c>
      <c r="F27" s="20">
        <f>IF((VLOOKUP($A27,[1]DB_EKG_Results!$B:$AH,15,FALSE))&gt;3,VLOOKUP($A27,[1]DB_EKG_Results!$B:$AH,14,FALSE),"…")</f>
        <v>55.564559000000003</v>
      </c>
      <c r="G27" s="20">
        <f>IF((VLOOKUP($A27,[1]DB_EKG_Results!$B:$AH,17,FALSE))&gt;3,VLOOKUP($A27,[1]DB_EKG_Results!$B:$AH,16,FALSE),"…")</f>
        <v>56.682288999999997</v>
      </c>
      <c r="H27" s="20">
        <f>IF((VLOOKUP($A27,[1]DB_EKG_Results!$B:$AH,19,FALSE))&gt;3,VLOOKUP($A27,[1]DB_EKG_Results!$B:$AH,18,FALSE),"…")</f>
        <v>60.831429</v>
      </c>
      <c r="I27" s="20">
        <f>IF((VLOOKUP($A27,[1]DB_EKG_Results!$B:$AH,21,FALSE))&gt;3,VLOOKUP($A27,[1]DB_EKG_Results!$B:$AH,20,FALSE),"…")</f>
        <v>52.745714</v>
      </c>
      <c r="J27" s="20">
        <f>IF((VLOOKUP($A27,[1]DB_EKG_Results!$B:$AH,23,FALSE))&gt;3,VLOOKUP($A27,[1]DB_EKG_Results!$B:$AH,22,FALSE),"…")</f>
        <v>56.99</v>
      </c>
      <c r="K27" s="22" t="str">
        <f>IF((VLOOKUP($A27,[1]DB_EKG_Results!$B:$AH,25,FALSE))&gt;3,VLOOKUP($A27,[1]DB_EKG_Results!$B:$AH,24,FALSE),"…")</f>
        <v>…</v>
      </c>
      <c r="L27" s="20">
        <f>IF((VLOOKUP($A27,[1]DB_EKG_Results!$B:$AH,27,FALSE))&gt;3,VLOOKUP($A27,[1]DB_EKG_Results!$B:$AH,26,FALSE),"…")</f>
        <v>50.125556000000003</v>
      </c>
      <c r="M27" s="20">
        <f>IF((VLOOKUP($A27,[1]DB_EKG_Results!$B:$AH,29,FALSE))&gt;3,VLOOKUP($A27,[1]DB_EKG_Results!$B:$AH,28,FALSE),"…")</f>
        <v>46.144444</v>
      </c>
    </row>
    <row r="28" spans="1:13" ht="11.25" customHeight="1" x14ac:dyDescent="0.25">
      <c r="A28" s="19" t="s">
        <v>27</v>
      </c>
      <c r="B28" s="19" t="s">
        <v>27</v>
      </c>
      <c r="C28" s="35" t="s">
        <v>167</v>
      </c>
      <c r="D28" s="28">
        <v>600</v>
      </c>
      <c r="E28" s="20" t="s">
        <v>14</v>
      </c>
      <c r="F28" s="20">
        <f>IF((VLOOKUP($A28,[1]DB_EKG_Results!$B:$AH,15,FALSE))&gt;3,VLOOKUP($A28,[1]DB_EKG_Results!$B:$AH,14,FALSE),"…")</f>
        <v>49.337142999999998</v>
      </c>
      <c r="G28" s="20">
        <f>IF((VLOOKUP($A28,[1]DB_EKG_Results!$B:$AH,17,FALSE))&gt;3,VLOOKUP($A28,[1]DB_EKG_Results!$B:$AH,16,FALSE),"…")</f>
        <v>55.106465</v>
      </c>
      <c r="H28" s="20">
        <f>IF((VLOOKUP($A28,[1]DB_EKG_Results!$B:$AH,19,FALSE))&gt;3,VLOOKUP($A28,[1]DB_EKG_Results!$B:$AH,18,FALSE),"…")</f>
        <v>50.636249999999997</v>
      </c>
      <c r="I28" s="20">
        <f>IF((VLOOKUP($A28,[1]DB_EKG_Results!$B:$AH,21,FALSE))&gt;3,VLOOKUP($A28,[1]DB_EKG_Results!$B:$AH,20,FALSE),"…")</f>
        <v>44.692856999999997</v>
      </c>
      <c r="J28" s="20">
        <f>IF((VLOOKUP($A28,[1]DB_EKG_Results!$B:$AH,23,FALSE))&gt;3,VLOOKUP($A28,[1]DB_EKG_Results!$B:$AH,22,FALSE),"…")</f>
        <v>53.84</v>
      </c>
      <c r="K28" s="22" t="str">
        <f>IF((VLOOKUP($A28,[1]DB_EKG_Results!$B:$AH,25,FALSE))&gt;3,VLOOKUP($A28,[1]DB_EKG_Results!$B:$AH,24,FALSE),"…")</f>
        <v>…</v>
      </c>
      <c r="L28" s="20">
        <f>IF((VLOOKUP($A28,[1]DB_EKG_Results!$B:$AH,27,FALSE))&gt;3,VLOOKUP($A28,[1]DB_EKG_Results!$B:$AH,26,FALSE),"…")</f>
        <v>36.927778000000004</v>
      </c>
      <c r="M28" s="20">
        <f>IF((VLOOKUP($A28,[1]DB_EKG_Results!$B:$AH,29,FALSE))&gt;3,VLOOKUP($A28,[1]DB_EKG_Results!$B:$AH,28,FALSE),"…")</f>
        <v>53.961111000000002</v>
      </c>
    </row>
    <row r="29" spans="1:13" ht="11.25" customHeight="1" x14ac:dyDescent="0.25">
      <c r="A29" s="19" t="s">
        <v>28</v>
      </c>
      <c r="B29" s="19" t="s">
        <v>28</v>
      </c>
      <c r="C29" s="35" t="s">
        <v>168</v>
      </c>
      <c r="D29" s="28">
        <v>240</v>
      </c>
      <c r="E29" s="20" t="s">
        <v>14</v>
      </c>
      <c r="F29" s="20">
        <f>IF((VLOOKUP($A29,[1]DB_EKG_Results!$B:$AH,15,FALSE))&gt;3,VLOOKUP($A29,[1]DB_EKG_Results!$B:$AH,14,FALSE),"…")</f>
        <v>57.320501999999998</v>
      </c>
      <c r="G29" s="20">
        <f>IF((VLOOKUP($A29,[1]DB_EKG_Results!$B:$AH,17,FALSE))&gt;3,VLOOKUP($A29,[1]DB_EKG_Results!$B:$AH,16,FALSE),"…")</f>
        <v>61.57978</v>
      </c>
      <c r="H29" s="20">
        <f>IF((VLOOKUP($A29,[1]DB_EKG_Results!$B:$AH,19,FALSE))&gt;3,VLOOKUP($A29,[1]DB_EKG_Results!$B:$AH,18,FALSE),"…")</f>
        <v>59.984285999999997</v>
      </c>
      <c r="I29" s="20">
        <f>IF((VLOOKUP($A29,[1]DB_EKG_Results!$B:$AH,21,FALSE))&gt;3,VLOOKUP($A29,[1]DB_EKG_Results!$B:$AH,20,FALSE),"…")</f>
        <v>49.321429000000002</v>
      </c>
      <c r="J29" s="20">
        <f>IF((VLOOKUP($A29,[1]DB_EKG_Results!$B:$AH,23,FALSE))&gt;3,VLOOKUP($A29,[1]DB_EKG_Results!$B:$AH,22,FALSE),"…")</f>
        <v>61.976666999999999</v>
      </c>
      <c r="K29" s="22" t="str">
        <f>IF((VLOOKUP($A29,[1]DB_EKG_Results!$B:$AH,25,FALSE))&gt;3,VLOOKUP($A29,[1]DB_EKG_Results!$B:$AH,24,FALSE),"…")</f>
        <v>…</v>
      </c>
      <c r="L29" s="20">
        <f>IF((VLOOKUP($A29,[1]DB_EKG_Results!$B:$AH,27,FALSE))&gt;3,VLOOKUP($A29,[1]DB_EKG_Results!$B:$AH,26,FALSE),"…")</f>
        <v>44.918889</v>
      </c>
      <c r="M29" s="20">
        <f>IF((VLOOKUP($A29,[1]DB_EKG_Results!$B:$AH,29,FALSE))&gt;3,VLOOKUP($A29,[1]DB_EKG_Results!$B:$AH,28,FALSE),"…")</f>
        <v>61.466667000000001</v>
      </c>
    </row>
    <row r="30" spans="1:13" ht="11.25" customHeight="1" x14ac:dyDescent="0.25">
      <c r="A30" s="19" t="s">
        <v>150</v>
      </c>
      <c r="B30" s="19" t="s">
        <v>150</v>
      </c>
      <c r="C30" s="35" t="s">
        <v>169</v>
      </c>
      <c r="D30" s="28">
        <v>300</v>
      </c>
      <c r="E30" s="20" t="s">
        <v>14</v>
      </c>
      <c r="F30" s="20">
        <f>IF((VLOOKUP($A30,[1]DB_EKG_Results!$B:$AH,15,FALSE))&gt;3,VLOOKUP($A30,[1]DB_EKG_Results!$B:$AH,14,FALSE),"…")</f>
        <v>56.737202000000003</v>
      </c>
      <c r="G30" s="20">
        <f>IF((VLOOKUP($A30,[1]DB_EKG_Results!$B:$AH,17,FALSE))&gt;3,VLOOKUP($A30,[1]DB_EKG_Results!$B:$AH,16,FALSE),"…")</f>
        <v>60.046095999999999</v>
      </c>
      <c r="H30" s="20">
        <f>IF((VLOOKUP($A30,[1]DB_EKG_Results!$B:$AH,19,FALSE))&gt;3,VLOOKUP($A30,[1]DB_EKG_Results!$B:$AH,18,FALSE),"…")</f>
        <v>59.397143</v>
      </c>
      <c r="I30" s="20" t="str">
        <f>IF((VLOOKUP($A30,[1]DB_EKG_Results!$B:$AH,21,FALSE))&gt;3,VLOOKUP($A30,[1]DB_EKG_Results!$B:$AH,20,FALSE),"…")</f>
        <v>…</v>
      </c>
      <c r="J30" s="20">
        <f>IF((VLOOKUP($A30,[1]DB_EKG_Results!$B:$AH,23,FALSE))&gt;3,VLOOKUP($A30,[1]DB_EKG_Results!$B:$AH,22,FALSE),"…")</f>
        <v>56.546666999999999</v>
      </c>
      <c r="K30" s="22" t="str">
        <f>IF((VLOOKUP($A30,[1]DB_EKG_Results!$B:$AH,25,FALSE))&gt;3,VLOOKUP($A30,[1]DB_EKG_Results!$B:$AH,24,FALSE),"…")</f>
        <v>…</v>
      </c>
      <c r="L30" s="20">
        <f>IF((VLOOKUP($A30,[1]DB_EKG_Results!$B:$AH,27,FALSE))&gt;3,VLOOKUP($A30,[1]DB_EKG_Results!$B:$AH,26,FALSE),"…")</f>
        <v>47.962221999999997</v>
      </c>
      <c r="M30" s="20">
        <f>IF((VLOOKUP($A30,[1]DB_EKG_Results!$B:$AH,29,FALSE))&gt;3,VLOOKUP($A30,[1]DB_EKG_Results!$B:$AH,28,FALSE),"…")</f>
        <v>63.996667000000002</v>
      </c>
    </row>
    <row r="31" spans="1:13" ht="11.25" customHeight="1" x14ac:dyDescent="0.25">
      <c r="A31" s="19" t="s">
        <v>151</v>
      </c>
      <c r="B31" s="19" t="s">
        <v>151</v>
      </c>
      <c r="C31" s="35" t="s">
        <v>170</v>
      </c>
      <c r="D31" s="28">
        <v>50</v>
      </c>
      <c r="E31" s="20" t="s">
        <v>14</v>
      </c>
      <c r="F31" s="20">
        <f>IF((VLOOKUP($A31,[1]DB_EKG_Results!$B:$AH,15,FALSE))&gt;3,VLOOKUP($A31,[1]DB_EKG_Results!$B:$AH,14,FALSE),"…")</f>
        <v>96.258886000000004</v>
      </c>
      <c r="G31" s="20">
        <f>IF((VLOOKUP($A31,[1]DB_EKG_Results!$B:$AH,17,FALSE))&gt;3,VLOOKUP($A31,[1]DB_EKG_Results!$B:$AH,16,FALSE),"…")</f>
        <v>92.883588000000003</v>
      </c>
      <c r="H31" s="20">
        <f>IF((VLOOKUP($A31,[1]DB_EKG_Results!$B:$AH,19,FALSE))&gt;3,VLOOKUP($A31,[1]DB_EKG_Results!$B:$AH,18,FALSE),"…")</f>
        <v>104.496667</v>
      </c>
      <c r="I31" s="20" t="str">
        <f>IF((VLOOKUP($A31,[1]DB_EKG_Results!$B:$AH,21,FALSE))&gt;3,VLOOKUP($A31,[1]DB_EKG_Results!$B:$AH,20,FALSE),"…")</f>
        <v>…</v>
      </c>
      <c r="J31" s="20">
        <f>IF((VLOOKUP($A31,[1]DB_EKG_Results!$B:$AH,23,FALSE))&gt;3,VLOOKUP($A31,[1]DB_EKG_Results!$B:$AH,22,FALSE),"…")</f>
        <v>83.856667000000002</v>
      </c>
      <c r="K31" s="22" t="str">
        <f>IF((VLOOKUP($A31,[1]DB_EKG_Results!$B:$AH,25,FALSE))&gt;3,VLOOKUP($A31,[1]DB_EKG_Results!$B:$AH,24,FALSE),"…")</f>
        <v>…</v>
      </c>
      <c r="L31" s="20">
        <f>IF((VLOOKUP($A31,[1]DB_EKG_Results!$B:$AH,27,FALSE))&gt;3,VLOOKUP($A31,[1]DB_EKG_Results!$B:$AH,26,FALSE),"…")</f>
        <v>89.452222000000006</v>
      </c>
      <c r="M31" s="20">
        <f>IF((VLOOKUP($A31,[1]DB_EKG_Results!$B:$AH,29,FALSE))&gt;3,VLOOKUP($A31,[1]DB_EKG_Results!$B:$AH,28,FALSE),"…")</f>
        <v>102.02500000000001</v>
      </c>
    </row>
    <row r="32" spans="1:13" ht="11.25" customHeight="1" x14ac:dyDescent="0.25">
      <c r="A32" s="19" t="s">
        <v>29</v>
      </c>
      <c r="B32" s="19" t="s">
        <v>29</v>
      </c>
      <c r="C32" s="35" t="s">
        <v>171</v>
      </c>
      <c r="D32" s="28">
        <v>15000</v>
      </c>
      <c r="E32" s="20" t="s">
        <v>35</v>
      </c>
      <c r="F32" s="20">
        <f>IF((VLOOKUP($A32,[1]DB_EKG_Results!$B:$AH,15,FALSE))&gt;3,VLOOKUP($A32,[1]DB_EKG_Results!$B:$AH,14,FALSE),"…")</f>
        <v>1.610932</v>
      </c>
      <c r="G32" s="20">
        <f>IF((VLOOKUP($A32,[1]DB_EKG_Results!$B:$AH,17,FALSE))&gt;3,VLOOKUP($A32,[1]DB_EKG_Results!$B:$AH,16,FALSE),"…")</f>
        <v>1.6375949999999999</v>
      </c>
      <c r="H32" s="20">
        <f>IF((VLOOKUP($A32,[1]DB_EKG_Results!$B:$AH,19,FALSE))&gt;3,VLOOKUP($A32,[1]DB_EKG_Results!$B:$AH,18,FALSE),"…")</f>
        <v>1.5962499999999999</v>
      </c>
      <c r="I32" s="20">
        <f>IF((VLOOKUP($A32,[1]DB_EKG_Results!$B:$AH,21,FALSE))&gt;3,VLOOKUP($A32,[1]DB_EKG_Results!$B:$AH,20,FALSE),"…")</f>
        <v>1.525714</v>
      </c>
      <c r="J32" s="20">
        <f>IF((VLOOKUP($A32,[1]DB_EKG_Results!$B:$AH,23,FALSE))&gt;3,VLOOKUP($A32,[1]DB_EKG_Results!$B:$AH,22,FALSE),"…")</f>
        <v>1.59</v>
      </c>
      <c r="K32" s="22" t="str">
        <f>IF((VLOOKUP($A32,[1]DB_EKG_Results!$B:$AH,25,FALSE))&gt;3,VLOOKUP($A32,[1]DB_EKG_Results!$B:$AH,24,FALSE),"…")</f>
        <v>…</v>
      </c>
      <c r="L32" s="20">
        <f>IF((VLOOKUP($A32,[1]DB_EKG_Results!$B:$AH,27,FALSE))&gt;3,VLOOKUP($A32,[1]DB_EKG_Results!$B:$AH,26,FALSE),"…")</f>
        <v>1.584444</v>
      </c>
      <c r="M32" s="20">
        <f>IF((VLOOKUP($A32,[1]DB_EKG_Results!$B:$AH,29,FALSE))&gt;3,VLOOKUP($A32,[1]DB_EKG_Results!$B:$AH,28,FALSE),"…")</f>
        <v>1.8411109999999999</v>
      </c>
    </row>
    <row r="33" spans="1:13" ht="12.75" customHeight="1" x14ac:dyDescent="0.25">
      <c r="A33" s="19" t="s">
        <v>23</v>
      </c>
      <c r="B33" s="19" t="s">
        <v>23</v>
      </c>
      <c r="C33" s="35" t="s">
        <v>172</v>
      </c>
      <c r="D33" s="28">
        <v>100</v>
      </c>
      <c r="E33" s="20" t="s">
        <v>32</v>
      </c>
      <c r="F33" s="20">
        <f>IF((VLOOKUP($A33,[1]DB_EKG_Results!$B:$AH,15,FALSE))&gt;3,VLOOKUP($A33,[1]DB_EKG_Results!$B:$AH,14,FALSE),"…")</f>
        <v>212.92192800000001</v>
      </c>
      <c r="G33" s="20">
        <f>IF((VLOOKUP($A33,[1]DB_EKG_Results!$B:$AH,17,FALSE))&gt;3,VLOOKUP($A33,[1]DB_EKG_Results!$B:$AH,16,FALSE),"…")</f>
        <v>229.65087500000001</v>
      </c>
      <c r="H33" s="20">
        <f>IF((VLOOKUP($A33,[1]DB_EKG_Results!$B:$AH,19,FALSE))&gt;3,VLOOKUP($A33,[1]DB_EKG_Results!$B:$AH,18,FALSE),"…")</f>
        <v>228.99142900000001</v>
      </c>
      <c r="I33" s="20">
        <f>IF((VLOOKUP($A33,[1]DB_EKG_Results!$B:$AH,21,FALSE))&gt;3,VLOOKUP($A33,[1]DB_EKG_Results!$B:$AH,20,FALSE),"…")</f>
        <v>211.62</v>
      </c>
      <c r="J33" s="20">
        <f>IF((VLOOKUP($A33,[1]DB_EKG_Results!$B:$AH,23,FALSE))&gt;3,VLOOKUP($A33,[1]DB_EKG_Results!$B:$AH,22,FALSE),"…")</f>
        <v>202.656667</v>
      </c>
      <c r="K33" s="22" t="str">
        <f>IF((VLOOKUP($A33,[1]DB_EKG_Results!$B:$AH,25,FALSE))&gt;3,VLOOKUP($A33,[1]DB_EKG_Results!$B:$AH,24,FALSE),"…")</f>
        <v>…</v>
      </c>
      <c r="L33" s="20">
        <f>IF((VLOOKUP($A33,[1]DB_EKG_Results!$B:$AH,27,FALSE))&gt;3,VLOOKUP($A33,[1]DB_EKG_Results!$B:$AH,26,FALSE),"…")</f>
        <v>198.52555599999999</v>
      </c>
      <c r="M33" s="20">
        <f>IF((VLOOKUP($A33,[1]DB_EKG_Results!$B:$AH,29,FALSE))&gt;3,VLOOKUP($A33,[1]DB_EKG_Results!$B:$AH,28,FALSE),"…")</f>
        <v>259.772222</v>
      </c>
    </row>
    <row r="34" spans="1:13" ht="12.75" customHeight="1" x14ac:dyDescent="0.25">
      <c r="A34" s="19" t="s">
        <v>152</v>
      </c>
      <c r="B34" s="19" t="s">
        <v>152</v>
      </c>
      <c r="C34" s="35" t="s">
        <v>173</v>
      </c>
      <c r="D34" s="28">
        <v>150</v>
      </c>
      <c r="E34" s="20" t="s">
        <v>32</v>
      </c>
      <c r="F34" s="20">
        <f>IF((VLOOKUP($A34,[1]DB_EKG_Results!$B:$AH,15,FALSE))&gt;3,VLOOKUP($A34,[1]DB_EKG_Results!$B:$AH,14,FALSE),"…")</f>
        <v>231.47869499999999</v>
      </c>
      <c r="G34" s="20">
        <f>IF((VLOOKUP($A34,[1]DB_EKG_Results!$B:$AH,17,FALSE))&gt;3,VLOOKUP($A34,[1]DB_EKG_Results!$B:$AH,16,FALSE),"…")</f>
        <v>245.68831900000001</v>
      </c>
      <c r="H34" s="20">
        <f>IF((VLOOKUP($A34,[1]DB_EKG_Results!$B:$AH,19,FALSE))&gt;3,VLOOKUP($A34,[1]DB_EKG_Results!$B:$AH,18,FALSE),"…")</f>
        <v>251.90375</v>
      </c>
      <c r="I34" s="20">
        <f>IF((VLOOKUP($A34,[1]DB_EKG_Results!$B:$AH,21,FALSE))&gt;3,VLOOKUP($A34,[1]DB_EKG_Results!$B:$AH,20,FALSE),"…")</f>
        <v>224.65571399999999</v>
      </c>
      <c r="J34" s="20">
        <f>IF((VLOOKUP($A34,[1]DB_EKG_Results!$B:$AH,23,FALSE))&gt;3,VLOOKUP($A34,[1]DB_EKG_Results!$B:$AH,22,FALSE),"…")</f>
        <v>218.79333299999999</v>
      </c>
      <c r="K34" s="22" t="str">
        <f>IF((VLOOKUP($A34,[1]DB_EKG_Results!$B:$AH,25,FALSE))&gt;3,VLOOKUP($A34,[1]DB_EKG_Results!$B:$AH,24,FALSE),"…")</f>
        <v>…</v>
      </c>
      <c r="L34" s="20">
        <f>IF((VLOOKUP($A34,[1]DB_EKG_Results!$B:$AH,27,FALSE))&gt;3,VLOOKUP($A34,[1]DB_EKG_Results!$B:$AH,26,FALSE),"…")</f>
        <v>228.40555599999999</v>
      </c>
      <c r="M34" s="20">
        <f>IF((VLOOKUP($A34,[1]DB_EKG_Results!$B:$AH,29,FALSE))&gt;3,VLOOKUP($A34,[1]DB_EKG_Results!$B:$AH,28,FALSE),"…")</f>
        <v>271.022222</v>
      </c>
    </row>
    <row r="35" spans="1:13" ht="12.75" customHeight="1" x14ac:dyDescent="0.25">
      <c r="A35" s="19" t="s">
        <v>24</v>
      </c>
      <c r="B35" s="19" t="s">
        <v>24</v>
      </c>
      <c r="C35" s="35" t="s">
        <v>174</v>
      </c>
      <c r="D35" s="28">
        <v>150</v>
      </c>
      <c r="E35" s="20" t="s">
        <v>32</v>
      </c>
      <c r="F35" s="20">
        <f>IF((VLOOKUP($A35,[1]DB_EKG_Results!$B:$AH,15,FALSE))&gt;3,VLOOKUP($A35,[1]DB_EKG_Results!$B:$AH,14,FALSE),"…")</f>
        <v>213.02059499999999</v>
      </c>
      <c r="G35" s="20">
        <f>IF((VLOOKUP($A35,[1]DB_EKG_Results!$B:$AH,17,FALSE))&gt;3,VLOOKUP($A35,[1]DB_EKG_Results!$B:$AH,16,FALSE),"…")</f>
        <v>230.72099900000001</v>
      </c>
      <c r="H35" s="20">
        <f>IF((VLOOKUP($A35,[1]DB_EKG_Results!$B:$AH,19,FALSE))&gt;3,VLOOKUP($A35,[1]DB_EKG_Results!$B:$AH,18,FALSE),"…")</f>
        <v>228.78714299999999</v>
      </c>
      <c r="I35" s="20">
        <f>IF((VLOOKUP($A35,[1]DB_EKG_Results!$B:$AH,21,FALSE))&gt;3,VLOOKUP($A35,[1]DB_EKG_Results!$B:$AH,20,FALSE),"…")</f>
        <v>214.99142900000001</v>
      </c>
      <c r="J35" s="20">
        <f>IF((VLOOKUP($A35,[1]DB_EKG_Results!$B:$AH,23,FALSE))&gt;3,VLOOKUP($A35,[1]DB_EKG_Results!$B:$AH,22,FALSE),"…")</f>
        <v>207.026667</v>
      </c>
      <c r="K35" s="22" t="str">
        <f>IF((VLOOKUP($A35,[1]DB_EKG_Results!$B:$AH,25,FALSE))&gt;3,VLOOKUP($A35,[1]DB_EKG_Results!$B:$AH,24,FALSE),"…")</f>
        <v>…</v>
      </c>
      <c r="L35" s="20">
        <f>IF((VLOOKUP($A35,[1]DB_EKG_Results!$B:$AH,27,FALSE))&gt;3,VLOOKUP($A35,[1]DB_EKG_Results!$B:$AH,26,FALSE),"…")</f>
        <v>198.011111</v>
      </c>
      <c r="M35" s="20">
        <f>IF((VLOOKUP($A35,[1]DB_EKG_Results!$B:$AH,29,FALSE))&gt;3,VLOOKUP($A35,[1]DB_EKG_Results!$B:$AH,28,FALSE),"…")</f>
        <v>242.17777799999999</v>
      </c>
    </row>
    <row r="36" spans="1:13" ht="12.75" customHeight="1" x14ac:dyDescent="0.25">
      <c r="A36" s="19" t="s">
        <v>25</v>
      </c>
      <c r="B36" s="19" t="s">
        <v>25</v>
      </c>
      <c r="C36" s="35" t="s">
        <v>175</v>
      </c>
      <c r="D36" s="28">
        <v>10</v>
      </c>
      <c r="E36" s="20" t="s">
        <v>32</v>
      </c>
      <c r="F36" s="20">
        <f>IF((VLOOKUP($A36,[1]DB_EKG_Results!$B:$AH,15,FALSE))&gt;3,VLOOKUP($A36,[1]DB_EKG_Results!$B:$AH,14,FALSE),"…")</f>
        <v>284.609893</v>
      </c>
      <c r="G36" s="20">
        <f>IF((VLOOKUP($A36,[1]DB_EKG_Results!$B:$AH,17,FALSE))&gt;3,VLOOKUP($A36,[1]DB_EKG_Results!$B:$AH,16,FALSE),"…")</f>
        <v>291.35138699999999</v>
      </c>
      <c r="H36" s="20">
        <f>IF((VLOOKUP($A36,[1]DB_EKG_Results!$B:$AH,19,FALSE))&gt;3,VLOOKUP($A36,[1]DB_EKG_Results!$B:$AH,18,FALSE),"…")</f>
        <v>327.82</v>
      </c>
      <c r="I36" s="20">
        <f>IF((VLOOKUP($A36,[1]DB_EKG_Results!$B:$AH,21,FALSE))&gt;3,VLOOKUP($A36,[1]DB_EKG_Results!$B:$AH,20,FALSE),"…")</f>
        <v>276.91285699999997</v>
      </c>
      <c r="J36" s="20">
        <f>IF((VLOOKUP($A36,[1]DB_EKG_Results!$B:$AH,23,FALSE))&gt;3,VLOOKUP($A36,[1]DB_EKG_Results!$B:$AH,22,FALSE),"…")</f>
        <v>275.30333300000001</v>
      </c>
      <c r="K36" s="22" t="str">
        <f>IF((VLOOKUP($A36,[1]DB_EKG_Results!$B:$AH,25,FALSE))&gt;3,VLOOKUP($A36,[1]DB_EKG_Results!$B:$AH,24,FALSE),"…")</f>
        <v>…</v>
      </c>
      <c r="L36" s="20">
        <f>IF((VLOOKUP($A36,[1]DB_EKG_Results!$B:$AH,27,FALSE))&gt;3,VLOOKUP($A36,[1]DB_EKG_Results!$B:$AH,26,FALSE),"…")</f>
        <v>265.55333300000001</v>
      </c>
      <c r="M36" s="20">
        <f>IF((VLOOKUP($A36,[1]DB_EKG_Results!$B:$AH,29,FALSE))&gt;3,VLOOKUP($A36,[1]DB_EKG_Results!$B:$AH,28,FALSE),"…")</f>
        <v>303</v>
      </c>
    </row>
    <row r="37" spans="1:13" ht="12.75" customHeight="1" x14ac:dyDescent="0.25">
      <c r="A37" s="2"/>
      <c r="B37" s="2"/>
      <c r="C37" s="12"/>
      <c r="D37" s="28"/>
      <c r="E37" s="12"/>
      <c r="F37" s="44"/>
      <c r="G37" s="44"/>
      <c r="H37" s="44"/>
      <c r="I37" s="44"/>
      <c r="J37" s="44"/>
      <c r="K37" s="44"/>
      <c r="L37" s="45"/>
      <c r="M37" s="46"/>
    </row>
    <row r="38" spans="1:13" ht="12.75" customHeight="1" x14ac:dyDescent="0.25">
      <c r="A38" s="14"/>
      <c r="B38" s="8" t="s">
        <v>80</v>
      </c>
      <c r="C38" s="8"/>
      <c r="D38" s="8"/>
      <c r="E38" s="8"/>
      <c r="F38" s="42"/>
      <c r="G38" s="42"/>
      <c r="H38" s="42"/>
      <c r="I38" s="42"/>
      <c r="J38" s="43"/>
      <c r="K38" s="43"/>
      <c r="L38" s="43"/>
      <c r="M38" s="43"/>
    </row>
    <row r="39" spans="1:13" s="23" customFormat="1" ht="12.75" customHeight="1" x14ac:dyDescent="0.25">
      <c r="A39" s="19" t="s">
        <v>367</v>
      </c>
      <c r="B39" s="19" t="s">
        <v>19</v>
      </c>
      <c r="C39" s="35" t="s">
        <v>176</v>
      </c>
      <c r="D39" s="28">
        <v>150</v>
      </c>
      <c r="E39" s="20" t="s">
        <v>32</v>
      </c>
      <c r="F39" s="20">
        <f>IF((VLOOKUP($A39,[1]DB_EKG_Results!$B:$AH,15,FALSE))&gt;3,VLOOKUP($A39,[1]DB_EKG_Results!$B:$AH,14,FALSE),"…")</f>
        <v>18.017589000000001</v>
      </c>
      <c r="G39" s="20">
        <f>IF((VLOOKUP($A39,[1]DB_EKG_Results!$B:$AH,17,FALSE))&gt;3,VLOOKUP($A39,[1]DB_EKG_Results!$B:$AH,16,FALSE),"…")</f>
        <v>19.286041000000001</v>
      </c>
      <c r="H39" s="20">
        <f>IF((VLOOKUP($A39,[1]DB_EKG_Results!$B:$AH,19,FALSE))&gt;3,VLOOKUP($A39,[1]DB_EKG_Results!$B:$AH,18,FALSE),"…")</f>
        <v>17.63</v>
      </c>
      <c r="I39" s="20">
        <f>IF((VLOOKUP($A39,[1]DB_EKG_Results!$B:$AH,21,FALSE))&gt;3,VLOOKUP($A39,[1]DB_EKG_Results!$B:$AH,20,FALSE),"…")</f>
        <v>17.967143</v>
      </c>
      <c r="J39" s="20">
        <f>IF((VLOOKUP($A39,[1]DB_EKG_Results!$B:$AH,23,FALSE))&gt;3,VLOOKUP($A39,[1]DB_EKG_Results!$B:$AH,22,FALSE),"…")</f>
        <v>20.942941000000001</v>
      </c>
      <c r="K39" s="22">
        <f>IF((VLOOKUP($A39,[1]DB_EKG_Results!$B:$AH,25,FALSE))&gt;3,VLOOKUP($A39,[1]DB_EKG_Results!$B:$AH,24,FALSE),"…")</f>
        <v>17.086364</v>
      </c>
      <c r="L39" s="20">
        <f>IF((VLOOKUP($A39,[1]DB_EKG_Results!$B:$AH,27,FALSE))&gt;3,VLOOKUP($A39,[1]DB_EKG_Results!$B:$AH,26,FALSE),"…")</f>
        <v>13.296364000000001</v>
      </c>
      <c r="M39" s="20">
        <f>IF((VLOOKUP($A39,[1]DB_EKG_Results!$B:$AH,29,FALSE))&gt;3,VLOOKUP($A39,[1]DB_EKG_Results!$B:$AH,28,FALSE),"…")</f>
        <v>16.167000000000002</v>
      </c>
    </row>
    <row r="40" spans="1:13" s="23" customFormat="1" ht="12.75" customHeight="1" x14ac:dyDescent="0.25">
      <c r="A40" s="19" t="s">
        <v>368</v>
      </c>
      <c r="B40" s="19" t="s">
        <v>313</v>
      </c>
      <c r="C40" s="35" t="s">
        <v>177</v>
      </c>
      <c r="D40" s="28">
        <v>70</v>
      </c>
      <c r="E40" s="20" t="s">
        <v>37</v>
      </c>
      <c r="F40" s="20">
        <f>IF((VLOOKUP($A40,[1]DB_EKG_Results!$B:$AH,15,FALSE))&gt;3,VLOOKUP($A40,[1]DB_EKG_Results!$B:$AH,14,FALSE),"…")</f>
        <v>15.065268</v>
      </c>
      <c r="G40" s="20">
        <f>IF((VLOOKUP($A40,[1]DB_EKG_Results!$B:$AH,17,FALSE))&gt;3,VLOOKUP($A40,[1]DB_EKG_Results!$B:$AH,16,FALSE),"…")</f>
        <v>15.640312</v>
      </c>
      <c r="H40" s="20">
        <f>IF((VLOOKUP($A40,[1]DB_EKG_Results!$B:$AH,19,FALSE))&gt;3,VLOOKUP($A40,[1]DB_EKG_Results!$B:$AH,18,FALSE),"…")</f>
        <v>14.835713999999999</v>
      </c>
      <c r="I40" s="20">
        <f>IF((VLOOKUP($A40,[1]DB_EKG_Results!$B:$AH,21,FALSE))&gt;3,VLOOKUP($A40,[1]DB_EKG_Results!$B:$AH,20,FALSE),"…")</f>
        <v>16.025714000000001</v>
      </c>
      <c r="J40" s="20">
        <f>IF((VLOOKUP($A40,[1]DB_EKG_Results!$B:$AH,23,FALSE))&gt;3,VLOOKUP($A40,[1]DB_EKG_Results!$B:$AH,22,FALSE),"…")</f>
        <v>15.984705999999999</v>
      </c>
      <c r="K40" s="22">
        <f>IF((VLOOKUP($A40,[1]DB_EKG_Results!$B:$AH,25,FALSE))&gt;3,VLOOKUP($A40,[1]DB_EKG_Results!$B:$AH,24,FALSE),"…")</f>
        <v>13.538333</v>
      </c>
      <c r="L40" s="20">
        <f>IF((VLOOKUP($A40,[1]DB_EKG_Results!$B:$AH,27,FALSE))&gt;3,VLOOKUP($A40,[1]DB_EKG_Results!$B:$AH,26,FALSE),"…")</f>
        <v>14.812727000000001</v>
      </c>
      <c r="M40" s="20">
        <f>IF((VLOOKUP($A40,[1]DB_EKG_Results!$B:$AH,29,FALSE))&gt;3,VLOOKUP($A40,[1]DB_EKG_Results!$B:$AH,28,FALSE),"…")</f>
        <v>13.1</v>
      </c>
    </row>
    <row r="41" spans="1:13" s="23" customFormat="1" ht="12.75" customHeight="1" x14ac:dyDescent="0.25">
      <c r="A41" s="19" t="s">
        <v>369</v>
      </c>
      <c r="B41" s="19" t="s">
        <v>119</v>
      </c>
      <c r="C41" s="35" t="s">
        <v>163</v>
      </c>
      <c r="D41" s="28">
        <v>5</v>
      </c>
      <c r="E41" s="20" t="s">
        <v>34</v>
      </c>
      <c r="F41" s="20">
        <f>IF((VLOOKUP($A41,[1]DB_EKG_Results!$B:$AH,15,FALSE))&gt;3,VLOOKUP($A41,[1]DB_EKG_Results!$B:$AH,14,FALSE),"…")</f>
        <v>1640.015506</v>
      </c>
      <c r="G41" s="20">
        <f>IF((VLOOKUP($A41,[1]DB_EKG_Results!$B:$AH,17,FALSE))&gt;3,VLOOKUP($A41,[1]DB_EKG_Results!$B:$AH,16,FALSE),"…")</f>
        <v>1663.1748299999999</v>
      </c>
      <c r="H41" s="20">
        <f>IF((VLOOKUP($A41,[1]DB_EKG_Results!$B:$AH,19,FALSE))&gt;3,VLOOKUP($A41,[1]DB_EKG_Results!$B:$AH,18,FALSE),"…")</f>
        <v>1659.3357140000001</v>
      </c>
      <c r="I41" s="20">
        <f>IF((VLOOKUP($A41,[1]DB_EKG_Results!$B:$AH,21,FALSE))&gt;3,VLOOKUP($A41,[1]DB_EKG_Results!$B:$AH,20,FALSE),"…")</f>
        <v>1798.4285709999999</v>
      </c>
      <c r="J41" s="20">
        <f>IF((VLOOKUP($A41,[1]DB_EKG_Results!$B:$AH,23,FALSE))&gt;3,VLOOKUP($A41,[1]DB_EKG_Results!$B:$AH,22,FALSE),"…")</f>
        <v>1736.1470589999999</v>
      </c>
      <c r="K41" s="22">
        <f>IF((VLOOKUP($A41,[1]DB_EKG_Results!$B:$AH,25,FALSE))&gt;3,VLOOKUP($A41,[1]DB_EKG_Results!$B:$AH,24,FALSE),"…")</f>
        <v>1650.491667</v>
      </c>
      <c r="L41" s="20">
        <f>IF((VLOOKUP($A41,[1]DB_EKG_Results!$B:$AH,27,FALSE))&gt;3,VLOOKUP($A41,[1]DB_EKG_Results!$B:$AH,26,FALSE),"…")</f>
        <v>1386.93</v>
      </c>
      <c r="M41" s="20">
        <f>IF((VLOOKUP($A41,[1]DB_EKG_Results!$B:$AH,29,FALSE))&gt;3,VLOOKUP($A41,[1]DB_EKG_Results!$B:$AH,28,FALSE),"…")</f>
        <v>1179.125</v>
      </c>
    </row>
    <row r="42" spans="1:13" s="23" customFormat="1" ht="12.75" customHeight="1" x14ac:dyDescent="0.25">
      <c r="A42" s="19" t="s">
        <v>370</v>
      </c>
      <c r="B42" s="19" t="s">
        <v>314</v>
      </c>
      <c r="C42" s="35" t="s">
        <v>145</v>
      </c>
      <c r="D42" s="28">
        <v>45</v>
      </c>
      <c r="E42" s="20" t="s">
        <v>32</v>
      </c>
      <c r="F42" s="20">
        <f>IF((VLOOKUP($A42,[1]DB_EKG_Results!$B:$AH,15,FALSE))&gt;3,VLOOKUP($A42,[1]DB_EKG_Results!$B:$AH,14,FALSE),"…")</f>
        <v>183.95331200000001</v>
      </c>
      <c r="G42" s="20">
        <f>IF((VLOOKUP($A42,[1]DB_EKG_Results!$B:$AH,17,FALSE))&gt;3,VLOOKUP($A42,[1]DB_EKG_Results!$B:$AH,16,FALSE),"…")</f>
        <v>206.449108</v>
      </c>
      <c r="H42" s="20">
        <f>IF((VLOOKUP($A42,[1]DB_EKG_Results!$B:$AH,19,FALSE))&gt;3,VLOOKUP($A42,[1]DB_EKG_Results!$B:$AH,18,FALSE),"…")</f>
        <v>200.925714</v>
      </c>
      <c r="I42" s="20">
        <f>IF((VLOOKUP($A42,[1]DB_EKG_Results!$B:$AH,21,FALSE))&gt;3,VLOOKUP($A42,[1]DB_EKG_Results!$B:$AH,20,FALSE),"…")</f>
        <v>175.46428599999999</v>
      </c>
      <c r="J42" s="20">
        <f>IF((VLOOKUP($A42,[1]DB_EKG_Results!$B:$AH,23,FALSE))&gt;3,VLOOKUP($A42,[1]DB_EKG_Results!$B:$AH,22,FALSE),"…")</f>
        <v>154.38823500000001</v>
      </c>
      <c r="K42" s="22">
        <f>IF((VLOOKUP($A42,[1]DB_EKG_Results!$B:$AH,25,FALSE))&gt;3,VLOOKUP($A42,[1]DB_EKG_Results!$B:$AH,24,FALSE),"…")</f>
        <v>173.08333300000001</v>
      </c>
      <c r="L42" s="20">
        <f>IF((VLOOKUP($A42,[1]DB_EKG_Results!$B:$AH,27,FALSE))&gt;3,VLOOKUP($A42,[1]DB_EKG_Results!$B:$AH,26,FALSE),"…")</f>
        <v>180.91636399999999</v>
      </c>
      <c r="M42" s="20">
        <f>IF((VLOOKUP($A42,[1]DB_EKG_Results!$B:$AH,29,FALSE))&gt;3,VLOOKUP($A42,[1]DB_EKG_Results!$B:$AH,28,FALSE),"…")</f>
        <v>196.473636</v>
      </c>
    </row>
    <row r="43" spans="1:13" s="23" customFormat="1" ht="12.75" customHeight="1" x14ac:dyDescent="0.25">
      <c r="A43" s="19" t="s">
        <v>371</v>
      </c>
      <c r="B43" s="19" t="s">
        <v>315</v>
      </c>
      <c r="C43" s="35" t="s">
        <v>178</v>
      </c>
      <c r="D43" s="28">
        <v>255</v>
      </c>
      <c r="E43" s="20" t="s">
        <v>32</v>
      </c>
      <c r="F43" s="20">
        <f>IF((VLOOKUP($A43,[1]DB_EKG_Results!$B:$AH,15,FALSE))&gt;3,VLOOKUP($A43,[1]DB_EKG_Results!$B:$AH,14,FALSE),"…")</f>
        <v>13.510816999999999</v>
      </c>
      <c r="G43" s="20">
        <f>IF((VLOOKUP($A43,[1]DB_EKG_Results!$B:$AH,17,FALSE))&gt;3,VLOOKUP($A43,[1]DB_EKG_Results!$B:$AH,16,FALSE),"…")</f>
        <v>15.290881000000001</v>
      </c>
      <c r="H43" s="20">
        <f>IF((VLOOKUP($A43,[1]DB_EKG_Results!$B:$AH,19,FALSE))&gt;3,VLOOKUP($A43,[1]DB_EKG_Results!$B:$AH,18,FALSE),"…")</f>
        <v>12.642856999999999</v>
      </c>
      <c r="I43" s="20">
        <f>IF((VLOOKUP($A43,[1]DB_EKG_Results!$B:$AH,21,FALSE))&gt;3,VLOOKUP($A43,[1]DB_EKG_Results!$B:$AH,20,FALSE),"…")</f>
        <v>12.276667</v>
      </c>
      <c r="J43" s="20">
        <f>IF((VLOOKUP($A43,[1]DB_EKG_Results!$B:$AH,23,FALSE))&gt;3,VLOOKUP($A43,[1]DB_EKG_Results!$B:$AH,22,FALSE),"…")</f>
        <v>15.081765000000001</v>
      </c>
      <c r="K43" s="22">
        <f>IF((VLOOKUP($A43,[1]DB_EKG_Results!$B:$AH,25,FALSE))&gt;3,VLOOKUP($A43,[1]DB_EKG_Results!$B:$AH,24,FALSE),"…")</f>
        <v>12.468332999999999</v>
      </c>
      <c r="L43" s="20">
        <f>IF((VLOOKUP($A43,[1]DB_EKG_Results!$B:$AH,27,FALSE))&gt;3,VLOOKUP($A43,[1]DB_EKG_Results!$B:$AH,26,FALSE),"…")</f>
        <v>13.054444</v>
      </c>
      <c r="M43" s="20">
        <f>IF((VLOOKUP($A43,[1]DB_EKG_Results!$B:$AH,29,FALSE))&gt;3,VLOOKUP($A43,[1]DB_EKG_Results!$B:$AH,28,FALSE),"…")</f>
        <v>11.676</v>
      </c>
    </row>
    <row r="44" spans="1:13" s="23" customFormat="1" ht="12.75" customHeight="1" x14ac:dyDescent="0.25">
      <c r="A44" s="19" t="s">
        <v>372</v>
      </c>
      <c r="B44" s="19" t="s">
        <v>27</v>
      </c>
      <c r="C44" s="35" t="s">
        <v>179</v>
      </c>
      <c r="D44" s="28">
        <v>820</v>
      </c>
      <c r="E44" s="20" t="s">
        <v>14</v>
      </c>
      <c r="F44" s="20" t="e">
        <f>IF((VLOOKUP($A44,[1]DB_EKG_Results!$B:$AH,15,FALSE))&gt;3,VLOOKUP($A44,[1]DB_EKG_Results!$B:$AH,14,FALSE),"…")</f>
        <v>#N/A</v>
      </c>
      <c r="G44" s="20" t="e">
        <f>IF((VLOOKUP($A44,[1]DB_EKG_Results!$B:$AH,17,FALSE))&gt;3,VLOOKUP($A44,[1]DB_EKG_Results!$B:$AH,16,FALSE),"…")</f>
        <v>#N/A</v>
      </c>
      <c r="H44" s="20" t="e">
        <f>IF((VLOOKUP($A44,[1]DB_EKG_Results!$B:$AH,19,FALSE))&gt;3,VLOOKUP($A44,[1]DB_EKG_Results!$B:$AH,18,FALSE),"…")</f>
        <v>#N/A</v>
      </c>
      <c r="I44" s="20" t="e">
        <f>IF((VLOOKUP($A44,[1]DB_EKG_Results!$B:$AH,21,FALSE))&gt;3,VLOOKUP($A44,[1]DB_EKG_Results!$B:$AH,20,FALSE),"…")</f>
        <v>#N/A</v>
      </c>
      <c r="J44" s="20" t="e">
        <f>IF((VLOOKUP($A44,[1]DB_EKG_Results!$B:$AH,23,FALSE))&gt;3,VLOOKUP($A44,[1]DB_EKG_Results!$B:$AH,22,FALSE),"…")</f>
        <v>#N/A</v>
      </c>
      <c r="K44" s="22" t="e">
        <f>IF((VLOOKUP($A44,[1]DB_EKG_Results!$B:$AH,25,FALSE))&gt;3,VLOOKUP($A44,[1]DB_EKG_Results!$B:$AH,24,FALSE),"…")</f>
        <v>#N/A</v>
      </c>
      <c r="L44" s="20" t="e">
        <f>IF((VLOOKUP($A44,[1]DB_EKG_Results!$B:$AH,27,FALSE))&gt;3,VLOOKUP($A44,[1]DB_EKG_Results!$B:$AH,26,FALSE),"…")</f>
        <v>#N/A</v>
      </c>
      <c r="M44" s="20" t="e">
        <f>IF((VLOOKUP($A44,[1]DB_EKG_Results!$B:$AH,29,FALSE))&gt;3,VLOOKUP($A44,[1]DB_EKG_Results!$B:$AH,28,FALSE),"…")</f>
        <v>#N/A</v>
      </c>
    </row>
    <row r="45" spans="1:13" s="23" customFormat="1" ht="12.75" customHeight="1" x14ac:dyDescent="0.25">
      <c r="A45" s="19" t="s">
        <v>39</v>
      </c>
      <c r="B45" s="19" t="s">
        <v>39</v>
      </c>
      <c r="C45" s="35" t="s">
        <v>180</v>
      </c>
      <c r="D45" s="28">
        <v>1100</v>
      </c>
      <c r="E45" s="20" t="s">
        <v>14</v>
      </c>
      <c r="F45" s="20">
        <f>IF((VLOOKUP($A45,[1]DB_EKG_Results!$B:$AH,15,FALSE))&gt;3,VLOOKUP($A45,[1]DB_EKG_Results!$B:$AH,14,FALSE),"…")</f>
        <v>39.940686999999997</v>
      </c>
      <c r="G45" s="20">
        <f>IF((VLOOKUP($A45,[1]DB_EKG_Results!$B:$AH,17,FALSE))&gt;3,VLOOKUP($A45,[1]DB_EKG_Results!$B:$AH,16,FALSE),"…")</f>
        <v>46.927410999999999</v>
      </c>
      <c r="H45" s="20">
        <f>IF((VLOOKUP($A45,[1]DB_EKG_Results!$B:$AH,19,FALSE))&gt;3,VLOOKUP($A45,[1]DB_EKG_Results!$B:$AH,18,FALSE),"…")</f>
        <v>38.811537999999999</v>
      </c>
      <c r="I45" s="20">
        <f>IF((VLOOKUP($A45,[1]DB_EKG_Results!$B:$AH,21,FALSE))&gt;3,VLOOKUP($A45,[1]DB_EKG_Results!$B:$AH,20,FALSE),"…")</f>
        <v>39.705714</v>
      </c>
      <c r="J45" s="20">
        <f>IF((VLOOKUP($A45,[1]DB_EKG_Results!$B:$AH,23,FALSE))&gt;3,VLOOKUP($A45,[1]DB_EKG_Results!$B:$AH,22,FALSE),"…")</f>
        <v>36.455294000000002</v>
      </c>
      <c r="K45" s="22">
        <f>IF((VLOOKUP($A45,[1]DB_EKG_Results!$B:$AH,25,FALSE))&gt;3,VLOOKUP($A45,[1]DB_EKG_Results!$B:$AH,24,FALSE),"…")</f>
        <v>36.6</v>
      </c>
      <c r="L45" s="20">
        <f>IF((VLOOKUP($A45,[1]DB_EKG_Results!$B:$AH,27,FALSE))&gt;3,VLOOKUP($A45,[1]DB_EKG_Results!$B:$AH,26,FALSE),"…")</f>
        <v>37.198182000000003</v>
      </c>
      <c r="M45" s="20">
        <f>IF((VLOOKUP($A45,[1]DB_EKG_Results!$B:$AH,29,FALSE))&gt;3,VLOOKUP($A45,[1]DB_EKG_Results!$B:$AH,28,FALSE),"…")</f>
        <v>46.625</v>
      </c>
    </row>
    <row r="46" spans="1:13" s="23" customFormat="1" ht="12.75" customHeight="1" x14ac:dyDescent="0.25">
      <c r="A46" s="19" t="s">
        <v>373</v>
      </c>
      <c r="B46" s="19" t="s">
        <v>316</v>
      </c>
      <c r="C46" s="35" t="s">
        <v>171</v>
      </c>
      <c r="D46" s="28">
        <v>12000</v>
      </c>
      <c r="E46" s="20" t="s">
        <v>35</v>
      </c>
      <c r="F46" s="20">
        <f>IF((VLOOKUP($A46,[1]DB_EKG_Results!$B:$AH,15,FALSE))&gt;3,VLOOKUP($A46,[1]DB_EKG_Results!$B:$AH,14,FALSE),"…")</f>
        <v>1.3478680000000001</v>
      </c>
      <c r="G46" s="20">
        <f>IF((VLOOKUP($A46,[1]DB_EKG_Results!$B:$AH,17,FALSE))&gt;3,VLOOKUP($A46,[1]DB_EKG_Results!$B:$AH,16,FALSE),"…")</f>
        <v>1.4609350000000001</v>
      </c>
      <c r="H46" s="20">
        <f>IF((VLOOKUP($A46,[1]DB_EKG_Results!$B:$AH,19,FALSE))&gt;3,VLOOKUP($A46,[1]DB_EKG_Results!$B:$AH,18,FALSE),"…")</f>
        <v>1.316154</v>
      </c>
      <c r="I46" s="20">
        <f>IF((VLOOKUP($A46,[1]DB_EKG_Results!$B:$AH,21,FALSE))&gt;3,VLOOKUP($A46,[1]DB_EKG_Results!$B:$AH,20,FALSE),"…")</f>
        <v>1.255714</v>
      </c>
      <c r="J46" s="20">
        <f>IF((VLOOKUP($A46,[1]DB_EKG_Results!$B:$AH,23,FALSE))&gt;3,VLOOKUP($A46,[1]DB_EKG_Results!$B:$AH,22,FALSE),"…")</f>
        <v>1.3347059999999999</v>
      </c>
      <c r="K46" s="22">
        <f>IF((VLOOKUP($A46,[1]DB_EKG_Results!$B:$AH,25,FALSE))&gt;3,VLOOKUP($A46,[1]DB_EKG_Results!$B:$AH,24,FALSE),"…")</f>
        <v>1.316667</v>
      </c>
      <c r="L46" s="20">
        <f>IF((VLOOKUP($A46,[1]DB_EKG_Results!$B:$AH,27,FALSE))&gt;3,VLOOKUP($A46,[1]DB_EKG_Results!$B:$AH,26,FALSE),"…")</f>
        <v>1.2945450000000001</v>
      </c>
      <c r="M46" s="20">
        <f>IF((VLOOKUP($A46,[1]DB_EKG_Results!$B:$AH,29,FALSE))&gt;3,VLOOKUP($A46,[1]DB_EKG_Results!$B:$AH,28,FALSE),"…")</f>
        <v>1.525455</v>
      </c>
    </row>
    <row r="47" spans="1:13" s="23" customFormat="1" ht="12.75" customHeight="1" x14ac:dyDescent="0.25">
      <c r="A47" s="19" t="s">
        <v>317</v>
      </c>
      <c r="B47" s="19" t="s">
        <v>317</v>
      </c>
      <c r="C47" s="35" t="s">
        <v>40</v>
      </c>
      <c r="D47" s="28">
        <v>21500</v>
      </c>
      <c r="E47" s="20" t="s">
        <v>35</v>
      </c>
      <c r="F47" s="20">
        <f>IF((VLOOKUP($A47,[1]DB_EKG_Results!$B:$AH,15,FALSE))&gt;3,VLOOKUP($A47,[1]DB_EKG_Results!$B:$AH,14,FALSE),"…")</f>
        <v>1.601758</v>
      </c>
      <c r="G47" s="20">
        <f>IF((VLOOKUP($A47,[1]DB_EKG_Results!$B:$AH,17,FALSE))&gt;3,VLOOKUP($A47,[1]DB_EKG_Results!$B:$AH,16,FALSE),"…")</f>
        <v>1.6655180000000001</v>
      </c>
      <c r="H47" s="20">
        <f>IF((VLOOKUP($A47,[1]DB_EKG_Results!$B:$AH,19,FALSE))&gt;3,VLOOKUP($A47,[1]DB_EKG_Results!$B:$AH,18,FALSE),"…")</f>
        <v>1.6369229999999999</v>
      </c>
      <c r="I47" s="20">
        <f>IF((VLOOKUP($A47,[1]DB_EKG_Results!$B:$AH,21,FALSE))&gt;3,VLOOKUP($A47,[1]DB_EKG_Results!$B:$AH,20,FALSE),"…")</f>
        <v>1.4985710000000001</v>
      </c>
      <c r="J47" s="20">
        <f>IF((VLOOKUP($A47,[1]DB_EKG_Results!$B:$AH,23,FALSE))&gt;3,VLOOKUP($A47,[1]DB_EKG_Results!$B:$AH,22,FALSE),"…")</f>
        <v>1.589412</v>
      </c>
      <c r="K47" s="22">
        <f>IF((VLOOKUP($A47,[1]DB_EKG_Results!$B:$AH,25,FALSE))&gt;3,VLOOKUP($A47,[1]DB_EKG_Results!$B:$AH,24,FALSE),"…")</f>
        <v>1.5416669999999999</v>
      </c>
      <c r="L47" s="20">
        <f>IF((VLOOKUP($A47,[1]DB_EKG_Results!$B:$AH,27,FALSE))&gt;3,VLOOKUP($A47,[1]DB_EKG_Results!$B:$AH,26,FALSE),"…")</f>
        <v>1.6736359999999999</v>
      </c>
      <c r="M47" s="20">
        <f>IF((VLOOKUP($A47,[1]DB_EKG_Results!$B:$AH,29,FALSE))&gt;3,VLOOKUP($A47,[1]DB_EKG_Results!$B:$AH,28,FALSE),"…")</f>
        <v>1.5609090000000001</v>
      </c>
    </row>
    <row r="48" spans="1:13" s="23" customFormat="1" ht="12.75" customHeight="1" x14ac:dyDescent="0.25">
      <c r="A48" s="19" t="s">
        <v>374</v>
      </c>
      <c r="B48" s="19" t="s">
        <v>23</v>
      </c>
      <c r="C48" s="35" t="s">
        <v>181</v>
      </c>
      <c r="D48" s="28">
        <v>66</v>
      </c>
      <c r="E48" s="20" t="s">
        <v>32</v>
      </c>
      <c r="F48" s="20">
        <f>IF((VLOOKUP($A48,[1]DB_EKG_Results!$B:$AH,15,FALSE))&gt;3,VLOOKUP($A48,[1]DB_EKG_Results!$B:$AH,14,FALSE),"…")</f>
        <v>180.041887</v>
      </c>
      <c r="G48" s="20">
        <f>IF((VLOOKUP($A48,[1]DB_EKG_Results!$B:$AH,17,FALSE))&gt;3,VLOOKUP($A48,[1]DB_EKG_Results!$B:$AH,16,FALSE),"…")</f>
        <v>211.27112500000001</v>
      </c>
      <c r="H48" s="20">
        <f>IF((VLOOKUP($A48,[1]DB_EKG_Results!$B:$AH,19,FALSE))&gt;3,VLOOKUP($A48,[1]DB_EKG_Results!$B:$AH,18,FALSE),"…")</f>
        <v>192.495385</v>
      </c>
      <c r="I48" s="20">
        <f>IF((VLOOKUP($A48,[1]DB_EKG_Results!$B:$AH,21,FALSE))&gt;3,VLOOKUP($A48,[1]DB_EKG_Results!$B:$AH,20,FALSE),"…")</f>
        <v>161.84285700000001</v>
      </c>
      <c r="J48" s="20">
        <f>IF((VLOOKUP($A48,[1]DB_EKG_Results!$B:$AH,23,FALSE))&gt;3,VLOOKUP($A48,[1]DB_EKG_Results!$B:$AH,22,FALSE),"…")</f>
        <v>157.581176</v>
      </c>
      <c r="K48" s="22">
        <f>IF((VLOOKUP($A48,[1]DB_EKG_Results!$B:$AH,25,FALSE))&gt;3,VLOOKUP($A48,[1]DB_EKG_Results!$B:$AH,24,FALSE),"…")</f>
        <v>162.811667</v>
      </c>
      <c r="L48" s="20">
        <f>IF((VLOOKUP($A48,[1]DB_EKG_Results!$B:$AH,27,FALSE))&gt;3,VLOOKUP($A48,[1]DB_EKG_Results!$B:$AH,26,FALSE),"…")</f>
        <v>174.07545500000001</v>
      </c>
      <c r="M48" s="20">
        <f>IF((VLOOKUP($A48,[1]DB_EKG_Results!$B:$AH,29,FALSE))&gt;3,VLOOKUP($A48,[1]DB_EKG_Results!$B:$AH,28,FALSE),"…")</f>
        <v>201.20727299999999</v>
      </c>
    </row>
    <row r="49" spans="1:13" s="23" customFormat="1" ht="12.75" customHeight="1" x14ac:dyDescent="0.25">
      <c r="A49" s="19" t="s">
        <v>375</v>
      </c>
      <c r="B49" s="19" t="s">
        <v>318</v>
      </c>
      <c r="C49" s="35" t="s">
        <v>182</v>
      </c>
      <c r="D49" s="28">
        <v>85</v>
      </c>
      <c r="E49" s="20" t="s">
        <v>32</v>
      </c>
      <c r="F49" s="20">
        <f>IF((VLOOKUP($A49,[1]DB_EKG_Results!$B:$AH,15,FALSE))&gt;3,VLOOKUP($A49,[1]DB_EKG_Results!$B:$AH,14,FALSE),"…")</f>
        <v>201.91638599999999</v>
      </c>
      <c r="G49" s="20">
        <f>IF((VLOOKUP($A49,[1]DB_EKG_Results!$B:$AH,17,FALSE))&gt;3,VLOOKUP($A49,[1]DB_EKG_Results!$B:$AH,16,FALSE),"…")</f>
        <v>224.30890099999999</v>
      </c>
      <c r="H49" s="20">
        <f>IF((VLOOKUP($A49,[1]DB_EKG_Results!$B:$AH,19,FALSE))&gt;3,VLOOKUP($A49,[1]DB_EKG_Results!$B:$AH,18,FALSE),"…")</f>
        <v>216.67307700000001</v>
      </c>
      <c r="I49" s="20">
        <f>IF((VLOOKUP($A49,[1]DB_EKG_Results!$B:$AH,21,FALSE))&gt;3,VLOOKUP($A49,[1]DB_EKG_Results!$B:$AH,20,FALSE),"…")</f>
        <v>183.42857100000001</v>
      </c>
      <c r="J49" s="20">
        <f>IF((VLOOKUP($A49,[1]DB_EKG_Results!$B:$AH,23,FALSE))&gt;3,VLOOKUP($A49,[1]DB_EKG_Results!$B:$AH,22,FALSE),"…")</f>
        <v>185.34411800000001</v>
      </c>
      <c r="K49" s="22">
        <f>IF((VLOOKUP($A49,[1]DB_EKG_Results!$B:$AH,25,FALSE))&gt;3,VLOOKUP($A49,[1]DB_EKG_Results!$B:$AH,24,FALSE),"…")</f>
        <v>184.79083299999999</v>
      </c>
      <c r="L49" s="20">
        <f>IF((VLOOKUP($A49,[1]DB_EKG_Results!$B:$AH,27,FALSE))&gt;3,VLOOKUP($A49,[1]DB_EKG_Results!$B:$AH,26,FALSE),"…")</f>
        <v>198.40454500000001</v>
      </c>
      <c r="M49" s="20">
        <f>IF((VLOOKUP($A49,[1]DB_EKG_Results!$B:$AH,29,FALSE))&gt;3,VLOOKUP($A49,[1]DB_EKG_Results!$B:$AH,28,FALSE),"…")</f>
        <v>221.48</v>
      </c>
    </row>
    <row r="50" spans="1:13" s="23" customFormat="1" ht="12.75" customHeight="1" x14ac:dyDescent="0.25">
      <c r="A50" s="19" t="s">
        <v>38</v>
      </c>
      <c r="B50" s="19" t="s">
        <v>38</v>
      </c>
      <c r="C50" s="35" t="s">
        <v>183</v>
      </c>
      <c r="D50" s="28">
        <v>275</v>
      </c>
      <c r="E50" s="20" t="s">
        <v>32</v>
      </c>
      <c r="F50" s="20">
        <f>IF((VLOOKUP($A50,[1]DB_EKG_Results!$B:$AH,15,FALSE))&gt;3,VLOOKUP($A50,[1]DB_EKG_Results!$B:$AH,14,FALSE),"…")</f>
        <v>203.635662</v>
      </c>
      <c r="G50" s="20">
        <f>IF((VLOOKUP($A50,[1]DB_EKG_Results!$B:$AH,17,FALSE))&gt;3,VLOOKUP($A50,[1]DB_EKG_Results!$B:$AH,16,FALSE),"…")</f>
        <v>229.10197099999999</v>
      </c>
      <c r="H50" s="20">
        <f>IF((VLOOKUP($A50,[1]DB_EKG_Results!$B:$AH,19,FALSE))&gt;3,VLOOKUP($A50,[1]DB_EKG_Results!$B:$AH,18,FALSE),"…")</f>
        <v>212.134615</v>
      </c>
      <c r="I50" s="20">
        <f>IF((VLOOKUP($A50,[1]DB_EKG_Results!$B:$AH,21,FALSE))&gt;3,VLOOKUP($A50,[1]DB_EKG_Results!$B:$AH,20,FALSE),"…")</f>
        <v>188.12857099999999</v>
      </c>
      <c r="J50" s="20">
        <f>IF((VLOOKUP($A50,[1]DB_EKG_Results!$B:$AH,23,FALSE))&gt;3,VLOOKUP($A50,[1]DB_EKG_Results!$B:$AH,22,FALSE),"…")</f>
        <v>185.73294100000001</v>
      </c>
      <c r="K50" s="22">
        <f>IF((VLOOKUP($A50,[1]DB_EKG_Results!$B:$AH,25,FALSE))&gt;3,VLOOKUP($A50,[1]DB_EKG_Results!$B:$AH,24,FALSE),"…")</f>
        <v>184.29666700000001</v>
      </c>
      <c r="L50" s="20">
        <f>IF((VLOOKUP($A50,[1]DB_EKG_Results!$B:$AH,27,FALSE))&gt;3,VLOOKUP($A50,[1]DB_EKG_Results!$B:$AH,26,FALSE),"…")</f>
        <v>202.35272699999999</v>
      </c>
      <c r="M50" s="20">
        <f>IF((VLOOKUP($A50,[1]DB_EKG_Results!$B:$AH,29,FALSE))&gt;3,VLOOKUP($A50,[1]DB_EKG_Results!$B:$AH,28,FALSE),"…")</f>
        <v>236.858182</v>
      </c>
    </row>
    <row r="51" spans="1:13" s="23" customFormat="1" ht="12.75" customHeight="1" x14ac:dyDescent="0.25">
      <c r="A51" s="19" t="s">
        <v>376</v>
      </c>
      <c r="B51" s="19" t="s">
        <v>319</v>
      </c>
      <c r="C51" s="35" t="s">
        <v>184</v>
      </c>
      <c r="D51" s="28">
        <v>760</v>
      </c>
      <c r="E51" s="20" t="s">
        <v>14</v>
      </c>
      <c r="F51" s="20">
        <f>IF((VLOOKUP($A51,[1]DB_EKG_Results!$B:$AH,15,FALSE))&gt;3,VLOOKUP($A51,[1]DB_EKG_Results!$B:$AH,14,FALSE),"…")</f>
        <v>68.938578000000007</v>
      </c>
      <c r="G51" s="20">
        <f>IF((VLOOKUP($A51,[1]DB_EKG_Results!$B:$AH,17,FALSE))&gt;3,VLOOKUP($A51,[1]DB_EKG_Results!$B:$AH,16,FALSE),"…")</f>
        <v>86.071937000000005</v>
      </c>
      <c r="H51" s="20">
        <f>IF((VLOOKUP($A51,[1]DB_EKG_Results!$B:$AH,19,FALSE))&gt;3,VLOOKUP($A51,[1]DB_EKG_Results!$B:$AH,18,FALSE),"…")</f>
        <v>70.213076999999998</v>
      </c>
      <c r="I51" s="20">
        <f>IF((VLOOKUP($A51,[1]DB_EKG_Results!$B:$AH,21,FALSE))&gt;3,VLOOKUP($A51,[1]DB_EKG_Results!$B:$AH,20,FALSE),"…")</f>
        <v>60.554285999999998</v>
      </c>
      <c r="J51" s="20">
        <f>IF((VLOOKUP($A51,[1]DB_EKG_Results!$B:$AH,23,FALSE))&gt;3,VLOOKUP($A51,[1]DB_EKG_Results!$B:$AH,22,FALSE),"…")</f>
        <v>62.671176000000003</v>
      </c>
      <c r="K51" s="22">
        <f>IF((VLOOKUP($A51,[1]DB_EKG_Results!$B:$AH,25,FALSE))&gt;3,VLOOKUP($A51,[1]DB_EKG_Results!$B:$AH,24,FALSE),"…")</f>
        <v>62.521667000000001</v>
      </c>
      <c r="L51" s="20">
        <f>IF((VLOOKUP($A51,[1]DB_EKG_Results!$B:$AH,27,FALSE))&gt;3,VLOOKUP($A51,[1]DB_EKG_Results!$B:$AH,26,FALSE),"…")</f>
        <v>63.959091000000001</v>
      </c>
      <c r="M51" s="20">
        <f>IF((VLOOKUP($A51,[1]DB_EKG_Results!$B:$AH,29,FALSE))&gt;3,VLOOKUP($A51,[1]DB_EKG_Results!$B:$AH,28,FALSE),"…")</f>
        <v>71.368182000000004</v>
      </c>
    </row>
    <row r="52" spans="1:13" s="23" customFormat="1" ht="12.75" customHeight="1" x14ac:dyDescent="0.25">
      <c r="A52" s="19" t="s">
        <v>120</v>
      </c>
      <c r="B52" s="19" t="s">
        <v>120</v>
      </c>
      <c r="C52" s="35" t="s">
        <v>185</v>
      </c>
      <c r="D52" s="28">
        <v>40</v>
      </c>
      <c r="E52" s="20" t="s">
        <v>14</v>
      </c>
      <c r="F52" s="20">
        <f>IF((VLOOKUP($A52,[1]DB_EKG_Results!$B:$AH,15,FALSE))&gt;3,VLOOKUP($A52,[1]DB_EKG_Results!$B:$AH,14,FALSE),"…")</f>
        <v>84.306065000000004</v>
      </c>
      <c r="G52" s="20">
        <f>IF((VLOOKUP($A52,[1]DB_EKG_Results!$B:$AH,17,FALSE))&gt;3,VLOOKUP($A52,[1]DB_EKG_Results!$B:$AH,16,FALSE),"…")</f>
        <v>106.90402</v>
      </c>
      <c r="H52" s="20">
        <f>IF((VLOOKUP($A52,[1]DB_EKG_Results!$B:$AH,19,FALSE))&gt;3,VLOOKUP($A52,[1]DB_EKG_Results!$B:$AH,18,FALSE),"…")</f>
        <v>86.839230999999998</v>
      </c>
      <c r="I52" s="20">
        <f>IF((VLOOKUP($A52,[1]DB_EKG_Results!$B:$AH,21,FALSE))&gt;3,VLOOKUP($A52,[1]DB_EKG_Results!$B:$AH,20,FALSE),"…")</f>
        <v>71.585713999999996</v>
      </c>
      <c r="J52" s="20">
        <f>IF((VLOOKUP($A52,[1]DB_EKG_Results!$B:$AH,23,FALSE))&gt;3,VLOOKUP($A52,[1]DB_EKG_Results!$B:$AH,22,FALSE),"…")</f>
        <v>75.463528999999994</v>
      </c>
      <c r="K52" s="22">
        <f>IF((VLOOKUP($A52,[1]DB_EKG_Results!$B:$AH,25,FALSE))&gt;3,VLOOKUP($A52,[1]DB_EKG_Results!$B:$AH,24,FALSE),"…")</f>
        <v>75.659166999999997</v>
      </c>
      <c r="L52" s="20">
        <f>IF((VLOOKUP($A52,[1]DB_EKG_Results!$B:$AH,27,FALSE))&gt;3,VLOOKUP($A52,[1]DB_EKG_Results!$B:$AH,26,FALSE),"…")</f>
        <v>72.88</v>
      </c>
      <c r="M52" s="20">
        <f>IF((VLOOKUP($A52,[1]DB_EKG_Results!$B:$AH,29,FALSE))&gt;3,VLOOKUP($A52,[1]DB_EKG_Results!$B:$AH,28,FALSE),"…")</f>
        <v>100.337</v>
      </c>
    </row>
    <row r="53" spans="1:13" s="23" customFormat="1" ht="12.75" customHeight="1" x14ac:dyDescent="0.25">
      <c r="A53" s="19" t="s">
        <v>121</v>
      </c>
      <c r="B53" s="19" t="s">
        <v>121</v>
      </c>
      <c r="C53" s="35" t="s">
        <v>186</v>
      </c>
      <c r="D53" s="28">
        <v>580</v>
      </c>
      <c r="E53" s="20" t="s">
        <v>14</v>
      </c>
      <c r="F53" s="20">
        <f>IF((VLOOKUP($A53,[1]DB_EKG_Results!$B:$AH,15,FALSE))&gt;3,VLOOKUP($A53,[1]DB_EKG_Results!$B:$AH,14,FALSE),"…")</f>
        <v>40.017076000000003</v>
      </c>
      <c r="G53" s="20">
        <f>IF((VLOOKUP($A53,[1]DB_EKG_Results!$B:$AH,17,FALSE))&gt;3,VLOOKUP($A53,[1]DB_EKG_Results!$B:$AH,16,FALSE),"…")</f>
        <v>41.579076000000001</v>
      </c>
      <c r="H53" s="20">
        <f>IF((VLOOKUP($A53,[1]DB_EKG_Results!$B:$AH,19,FALSE))&gt;3,VLOOKUP($A53,[1]DB_EKG_Results!$B:$AH,18,FALSE),"…")</f>
        <v>41.671537999999998</v>
      </c>
      <c r="I53" s="20">
        <f>IF((VLOOKUP($A53,[1]DB_EKG_Results!$B:$AH,21,FALSE))&gt;3,VLOOKUP($A53,[1]DB_EKG_Results!$B:$AH,20,FALSE),"…")</f>
        <v>35.918571</v>
      </c>
      <c r="J53" s="20">
        <f>IF((VLOOKUP($A53,[1]DB_EKG_Results!$B:$AH,23,FALSE))&gt;3,VLOOKUP($A53,[1]DB_EKG_Results!$B:$AH,22,FALSE),"…")</f>
        <v>41.090625000000003</v>
      </c>
      <c r="K53" s="22">
        <f>IF((VLOOKUP($A53,[1]DB_EKG_Results!$B:$AH,25,FALSE))&gt;3,VLOOKUP($A53,[1]DB_EKG_Results!$B:$AH,24,FALSE),"…")</f>
        <v>41.412500000000001</v>
      </c>
      <c r="L53" s="20">
        <f>IF((VLOOKUP($A53,[1]DB_EKG_Results!$B:$AH,27,FALSE))&gt;3,VLOOKUP($A53,[1]DB_EKG_Results!$B:$AH,26,FALSE),"…")</f>
        <v>37.826667</v>
      </c>
      <c r="M53" s="20">
        <f>IF((VLOOKUP($A53,[1]DB_EKG_Results!$B:$AH,29,FALSE))&gt;3,VLOOKUP($A53,[1]DB_EKG_Results!$B:$AH,28,FALSE),"…")</f>
        <v>33.74</v>
      </c>
    </row>
    <row r="54" spans="1:13" ht="12.75" customHeight="1" x14ac:dyDescent="0.25">
      <c r="A54" s="2"/>
      <c r="B54" s="2"/>
      <c r="C54" s="19"/>
      <c r="D54" s="28"/>
      <c r="E54" s="12"/>
      <c r="F54" s="44"/>
      <c r="G54" s="44"/>
      <c r="H54" s="44"/>
      <c r="I54" s="44"/>
      <c r="J54" s="44"/>
      <c r="K54" s="44"/>
      <c r="L54" s="45"/>
      <c r="M54" s="46"/>
    </row>
    <row r="55" spans="1:13" ht="12.75" customHeight="1" x14ac:dyDescent="0.25">
      <c r="A55" s="14"/>
      <c r="B55" s="8" t="s">
        <v>81</v>
      </c>
      <c r="C55" s="8"/>
      <c r="D55" s="8"/>
      <c r="E55" s="8"/>
      <c r="F55" s="42"/>
      <c r="G55" s="42"/>
      <c r="H55" s="42"/>
      <c r="I55" s="42"/>
      <c r="J55" s="43"/>
      <c r="K55" s="43"/>
      <c r="L55" s="43"/>
      <c r="M55" s="43"/>
    </row>
    <row r="56" spans="1:13" ht="12.75" customHeight="1" x14ac:dyDescent="0.25">
      <c r="A56" s="19" t="s">
        <v>60</v>
      </c>
      <c r="B56" s="19" t="s">
        <v>60</v>
      </c>
      <c r="C56" s="35" t="s">
        <v>187</v>
      </c>
      <c r="D56" s="28">
        <v>900</v>
      </c>
      <c r="E56" s="20" t="s">
        <v>14</v>
      </c>
      <c r="F56" s="20">
        <f>IF((VLOOKUP($A56,[1]DB_EKG_Results!$B:$AH,15,FALSE))&gt;3,VLOOKUP($A56,[1]DB_EKG_Results!$B:$AH,14,FALSE),"…")</f>
        <v>5.5666010000000004</v>
      </c>
      <c r="G56" s="20">
        <f>IF((VLOOKUP($A56,[1]DB_EKG_Results!$B:$AH,17,FALSE))&gt;3,VLOOKUP($A56,[1]DB_EKG_Results!$B:$AH,16,FALSE),"…")</f>
        <v>6.0942970000000001</v>
      </c>
      <c r="H56" s="20">
        <f>IF((VLOOKUP($A56,[1]DB_EKG_Results!$B:$AH,19,FALSE))&gt;3,VLOOKUP($A56,[1]DB_EKG_Results!$B:$AH,18,FALSE),"…")</f>
        <v>5.0970000000000004</v>
      </c>
      <c r="I56" s="20">
        <f>IF((VLOOKUP($A56,[1]DB_EKG_Results!$B:$AH,21,FALSE))&gt;3,VLOOKUP($A56,[1]DB_EKG_Results!$B:$AH,20,FALSE),"…")</f>
        <v>5.3176920000000001</v>
      </c>
      <c r="J56" s="20" t="str">
        <f>IF((VLOOKUP($A56,[1]DB_EKG_Results!$B:$AH,23,FALSE))&gt;3,VLOOKUP($A56,[1]DB_EKG_Results!$B:$AH,22,FALSE),"…")</f>
        <v>…</v>
      </c>
      <c r="K56" s="22">
        <f>IF((VLOOKUP($A56,[1]DB_EKG_Results!$B:$AH,25,FALSE))&gt;3,VLOOKUP($A56,[1]DB_EKG_Results!$B:$AH,24,FALSE),"…")</f>
        <v>5.9083329999999998</v>
      </c>
      <c r="L56" s="20" t="str">
        <f>IF((VLOOKUP($A56,[1]DB_EKG_Results!$B:$AH,27,FALSE))&gt;3,VLOOKUP($A56,[1]DB_EKG_Results!$B:$AH,26,FALSE),"…")</f>
        <v>…</v>
      </c>
      <c r="M56" s="20" t="str">
        <f>IF((VLOOKUP($A56,[1]DB_EKG_Results!$B:$AH,29,FALSE))&gt;3,VLOOKUP($A56,[1]DB_EKG_Results!$B:$AH,28,FALSE),"…")</f>
        <v>…</v>
      </c>
    </row>
    <row r="57" spans="1:13" ht="12.75" customHeight="1" x14ac:dyDescent="0.25">
      <c r="A57" s="19" t="s">
        <v>61</v>
      </c>
      <c r="B57" s="19" t="s">
        <v>61</v>
      </c>
      <c r="C57" s="35" t="s">
        <v>62</v>
      </c>
      <c r="D57" s="28">
        <v>900</v>
      </c>
      <c r="E57" s="20" t="s">
        <v>14</v>
      </c>
      <c r="F57" s="20">
        <f>IF((VLOOKUP($A57,[1]DB_EKG_Results!$B:$AH,15,FALSE))&gt;3,VLOOKUP($A57,[1]DB_EKG_Results!$B:$AH,14,FALSE),"…")</f>
        <v>1.3615170000000001</v>
      </c>
      <c r="G57" s="20">
        <f>IF((VLOOKUP($A57,[1]DB_EKG_Results!$B:$AH,17,FALSE))&gt;3,VLOOKUP($A57,[1]DB_EKG_Results!$B:$AH,16,FALSE),"…")</f>
        <v>1.5783609999999999</v>
      </c>
      <c r="H57" s="20">
        <f>IF((VLOOKUP($A57,[1]DB_EKG_Results!$B:$AH,19,FALSE))&gt;3,VLOOKUP($A57,[1]DB_EKG_Results!$B:$AH,18,FALSE),"…")</f>
        <v>1.52</v>
      </c>
      <c r="I57" s="20">
        <f>IF((VLOOKUP($A57,[1]DB_EKG_Results!$B:$AH,21,FALSE))&gt;3,VLOOKUP($A57,[1]DB_EKG_Results!$B:$AH,20,FALSE),"…")</f>
        <v>1.206923</v>
      </c>
      <c r="J57" s="20" t="str">
        <f>IF((VLOOKUP($A57,[1]DB_EKG_Results!$B:$AH,23,FALSE))&gt;3,VLOOKUP($A57,[1]DB_EKG_Results!$B:$AH,22,FALSE),"…")</f>
        <v>…</v>
      </c>
      <c r="K57" s="22">
        <f>IF((VLOOKUP($A57,[1]DB_EKG_Results!$B:$AH,25,FALSE))&gt;3,VLOOKUP($A57,[1]DB_EKG_Results!$B:$AH,24,FALSE),"…")</f>
        <v>1.3854550000000001</v>
      </c>
      <c r="L57" s="20" t="str">
        <f>IF((VLOOKUP($A57,[1]DB_EKG_Results!$B:$AH,27,FALSE))&gt;3,VLOOKUP($A57,[1]DB_EKG_Results!$B:$AH,26,FALSE),"…")</f>
        <v>…</v>
      </c>
      <c r="M57" s="20" t="str">
        <f>IF((VLOOKUP($A57,[1]DB_EKG_Results!$B:$AH,29,FALSE))&gt;3,VLOOKUP($A57,[1]DB_EKG_Results!$B:$AH,28,FALSE),"…")</f>
        <v>…</v>
      </c>
    </row>
    <row r="58" spans="1:13" ht="12.75" customHeight="1" x14ac:dyDescent="0.25">
      <c r="A58" s="19" t="s">
        <v>63</v>
      </c>
      <c r="B58" s="19" t="s">
        <v>63</v>
      </c>
      <c r="C58" s="35" t="s">
        <v>188</v>
      </c>
      <c r="D58" s="28">
        <v>900</v>
      </c>
      <c r="E58" s="20" t="s">
        <v>14</v>
      </c>
      <c r="F58" s="20">
        <f>IF((VLOOKUP($A58,[1]DB_EKG_Results!$B:$AH,15,FALSE))&gt;3,VLOOKUP($A58,[1]DB_EKG_Results!$B:$AH,14,FALSE),"…")</f>
        <v>21.288361999999999</v>
      </c>
      <c r="G58" s="20">
        <f>IF((VLOOKUP($A58,[1]DB_EKG_Results!$B:$AH,17,FALSE))&gt;3,VLOOKUP($A58,[1]DB_EKG_Results!$B:$AH,16,FALSE),"…")</f>
        <v>23.677005999999999</v>
      </c>
      <c r="H58" s="20">
        <f>IF((VLOOKUP($A58,[1]DB_EKG_Results!$B:$AH,19,FALSE))&gt;3,VLOOKUP($A58,[1]DB_EKG_Results!$B:$AH,18,FALSE),"…")</f>
        <v>21.911110999999998</v>
      </c>
      <c r="I58" s="20">
        <f>IF((VLOOKUP($A58,[1]DB_EKG_Results!$B:$AH,21,FALSE))&gt;3,VLOOKUP($A58,[1]DB_EKG_Results!$B:$AH,20,FALSE),"…")</f>
        <v>19.787692</v>
      </c>
      <c r="J58" s="20" t="str">
        <f>IF((VLOOKUP($A58,[1]DB_EKG_Results!$B:$AH,23,FALSE))&gt;3,VLOOKUP($A58,[1]DB_EKG_Results!$B:$AH,22,FALSE),"…")</f>
        <v>…</v>
      </c>
      <c r="K58" s="22">
        <f>IF((VLOOKUP($A58,[1]DB_EKG_Results!$B:$AH,25,FALSE))&gt;3,VLOOKUP($A58,[1]DB_EKG_Results!$B:$AH,24,FALSE),"…")</f>
        <v>21.137692000000001</v>
      </c>
      <c r="L58" s="20" t="str">
        <f>IF((VLOOKUP($A58,[1]DB_EKG_Results!$B:$AH,27,FALSE))&gt;3,VLOOKUP($A58,[1]DB_EKG_Results!$B:$AH,26,FALSE),"…")</f>
        <v>…</v>
      </c>
      <c r="M58" s="20" t="str">
        <f>IF((VLOOKUP($A58,[1]DB_EKG_Results!$B:$AH,29,FALSE))&gt;3,VLOOKUP($A58,[1]DB_EKG_Results!$B:$AH,28,FALSE),"…")</f>
        <v>…</v>
      </c>
    </row>
    <row r="59" spans="1:13" ht="12.75" customHeight="1" x14ac:dyDescent="0.25">
      <c r="A59" s="19" t="s">
        <v>64</v>
      </c>
      <c r="B59" s="19" t="s">
        <v>64</v>
      </c>
      <c r="C59" s="35" t="s">
        <v>189</v>
      </c>
      <c r="D59" s="28">
        <v>900</v>
      </c>
      <c r="E59" s="20" t="s">
        <v>14</v>
      </c>
      <c r="F59" s="20">
        <f>IF((VLOOKUP($A59,[1]DB_EKG_Results!$B:$AH,15,FALSE))&gt;3,VLOOKUP($A59,[1]DB_EKG_Results!$B:$AH,14,FALSE),"…")</f>
        <v>22.892513000000001</v>
      </c>
      <c r="G59" s="20">
        <f>IF((VLOOKUP($A59,[1]DB_EKG_Results!$B:$AH,17,FALSE))&gt;3,VLOOKUP($A59,[1]DB_EKG_Results!$B:$AH,16,FALSE),"…")</f>
        <v>24.895305</v>
      </c>
      <c r="H59" s="20">
        <f>IF((VLOOKUP($A59,[1]DB_EKG_Results!$B:$AH,19,FALSE))&gt;3,VLOOKUP($A59,[1]DB_EKG_Results!$B:$AH,18,FALSE),"…")</f>
        <v>23.829000000000001</v>
      </c>
      <c r="I59" s="20">
        <f>IF((VLOOKUP($A59,[1]DB_EKG_Results!$B:$AH,21,FALSE))&gt;3,VLOOKUP($A59,[1]DB_EKG_Results!$B:$AH,20,FALSE),"…")</f>
        <v>21.671538000000002</v>
      </c>
      <c r="J59" s="20" t="str">
        <f>IF((VLOOKUP($A59,[1]DB_EKG_Results!$B:$AH,23,FALSE))&gt;3,VLOOKUP($A59,[1]DB_EKG_Results!$B:$AH,22,FALSE),"…")</f>
        <v>…</v>
      </c>
      <c r="K59" s="22">
        <f>IF((VLOOKUP($A59,[1]DB_EKG_Results!$B:$AH,25,FALSE))&gt;3,VLOOKUP($A59,[1]DB_EKG_Results!$B:$AH,24,FALSE),"…")</f>
        <v>21.988333000000001</v>
      </c>
      <c r="L59" s="20" t="str">
        <f>IF((VLOOKUP($A59,[1]DB_EKG_Results!$B:$AH,27,FALSE))&gt;3,VLOOKUP($A59,[1]DB_EKG_Results!$B:$AH,26,FALSE),"…")</f>
        <v>…</v>
      </c>
      <c r="M59" s="20" t="str">
        <f>IF((VLOOKUP($A59,[1]DB_EKG_Results!$B:$AH,29,FALSE))&gt;3,VLOOKUP($A59,[1]DB_EKG_Results!$B:$AH,28,FALSE),"…")</f>
        <v>…</v>
      </c>
    </row>
    <row r="60" spans="1:13" ht="12.75" customHeight="1" x14ac:dyDescent="0.25">
      <c r="A60" s="19" t="s">
        <v>122</v>
      </c>
      <c r="B60" s="19" t="s">
        <v>122</v>
      </c>
      <c r="C60" s="35" t="s">
        <v>190</v>
      </c>
      <c r="D60" s="28">
        <v>900</v>
      </c>
      <c r="E60" s="20" t="s">
        <v>14</v>
      </c>
      <c r="F60" s="20">
        <f>IF((VLOOKUP($A60,[1]DB_EKG_Results!$B:$AH,15,FALSE))&gt;3,VLOOKUP($A60,[1]DB_EKG_Results!$B:$AH,14,FALSE),"…")</f>
        <v>26.776312000000001</v>
      </c>
      <c r="G60" s="20">
        <f>IF((VLOOKUP($A60,[1]DB_EKG_Results!$B:$AH,17,FALSE))&gt;3,VLOOKUP($A60,[1]DB_EKG_Results!$B:$AH,16,FALSE),"…")</f>
        <v>29.613350000000001</v>
      </c>
      <c r="H60" s="20">
        <f>IF((VLOOKUP($A60,[1]DB_EKG_Results!$B:$AH,19,FALSE))&gt;3,VLOOKUP($A60,[1]DB_EKG_Results!$B:$AH,18,FALSE),"…")</f>
        <v>26.256</v>
      </c>
      <c r="I60" s="20">
        <f>IF((VLOOKUP($A60,[1]DB_EKG_Results!$B:$AH,21,FALSE))&gt;3,VLOOKUP($A60,[1]DB_EKG_Results!$B:$AH,20,FALSE),"…")</f>
        <v>24.779230999999999</v>
      </c>
      <c r="J60" s="20" t="str">
        <f>IF((VLOOKUP($A60,[1]DB_EKG_Results!$B:$AH,23,FALSE))&gt;3,VLOOKUP($A60,[1]DB_EKG_Results!$B:$AH,22,FALSE),"…")</f>
        <v>…</v>
      </c>
      <c r="K60" s="22">
        <f>IF((VLOOKUP($A60,[1]DB_EKG_Results!$B:$AH,25,FALSE))&gt;3,VLOOKUP($A60,[1]DB_EKG_Results!$B:$AH,24,FALSE),"…")</f>
        <v>26.425833000000001</v>
      </c>
      <c r="L60" s="20" t="str">
        <f>IF((VLOOKUP($A60,[1]DB_EKG_Results!$B:$AH,27,FALSE))&gt;3,VLOOKUP($A60,[1]DB_EKG_Results!$B:$AH,26,FALSE),"…")</f>
        <v>…</v>
      </c>
      <c r="M60" s="20" t="str">
        <f>IF((VLOOKUP($A60,[1]DB_EKG_Results!$B:$AH,29,FALSE))&gt;3,VLOOKUP($A60,[1]DB_EKG_Results!$B:$AH,28,FALSE),"…")</f>
        <v>…</v>
      </c>
    </row>
    <row r="61" spans="1:13" ht="12.75" customHeight="1" x14ac:dyDescent="0.25">
      <c r="A61" s="19"/>
      <c r="B61" s="19"/>
      <c r="C61" s="19"/>
      <c r="D61" s="28"/>
      <c r="E61" s="4"/>
      <c r="F61" s="44"/>
      <c r="G61" s="44"/>
      <c r="H61" s="44"/>
      <c r="I61" s="44"/>
      <c r="J61" s="44"/>
      <c r="K61" s="44"/>
      <c r="L61" s="44"/>
      <c r="M61" s="44"/>
    </row>
    <row r="62" spans="1:13" ht="12.75" customHeight="1" x14ac:dyDescent="0.25">
      <c r="A62" s="14"/>
      <c r="B62" s="8" t="s">
        <v>82</v>
      </c>
      <c r="C62" s="8"/>
      <c r="D62" s="8"/>
      <c r="E62" s="8"/>
      <c r="F62" s="42"/>
      <c r="G62" s="42"/>
      <c r="H62" s="42"/>
      <c r="I62" s="42"/>
      <c r="J62" s="43"/>
      <c r="K62" s="43"/>
      <c r="L62" s="43"/>
      <c r="M62" s="43"/>
    </row>
    <row r="63" spans="1:13" ht="12.75" customHeight="1" x14ac:dyDescent="0.25">
      <c r="A63" s="19" t="s">
        <v>123</v>
      </c>
      <c r="B63" s="19" t="s">
        <v>123</v>
      </c>
      <c r="C63" s="35" t="s">
        <v>191</v>
      </c>
      <c r="D63" s="28">
        <v>30</v>
      </c>
      <c r="E63" s="20" t="s">
        <v>14</v>
      </c>
      <c r="F63" s="20">
        <f>IF((VLOOKUP($A63,[1]DB_EKG_Results!$B:$AH,15,FALSE))&gt;3,VLOOKUP($A63,[1]DB_EKG_Results!$B:$AH,14,FALSE),"…")</f>
        <v>54.388340999999997</v>
      </c>
      <c r="G63" s="20">
        <f>IF((VLOOKUP($A63,[1]DB_EKG_Results!$B:$AH,17,FALSE))&gt;3,VLOOKUP($A63,[1]DB_EKG_Results!$B:$AH,16,FALSE),"…")</f>
        <v>45.586536000000002</v>
      </c>
      <c r="H63" s="20">
        <f>IF((VLOOKUP($A63,[1]DB_EKG_Results!$B:$AH,19,FALSE))&gt;3,VLOOKUP($A63,[1]DB_EKG_Results!$B:$AH,18,FALSE),"…")</f>
        <v>55.971111000000001</v>
      </c>
      <c r="I63" s="20">
        <f>IF((VLOOKUP($A63,[1]DB_EKG_Results!$B:$AH,21,FALSE))&gt;3,VLOOKUP($A63,[1]DB_EKG_Results!$B:$AH,20,FALSE),"…")</f>
        <v>63.288570999999997</v>
      </c>
      <c r="J63" s="20">
        <f>IF((VLOOKUP($A63,[1]DB_EKG_Results!$B:$AH,23,FALSE))&gt;3,VLOOKUP($A63,[1]DB_EKG_Results!$B:$AH,22,FALSE),"…")</f>
        <v>57.655000000000001</v>
      </c>
      <c r="K63" s="22">
        <f>IF((VLOOKUP($A63,[1]DB_EKG_Results!$B:$AH,25,FALSE))&gt;3,VLOOKUP($A63,[1]DB_EKG_Results!$B:$AH,24,FALSE),"…")</f>
        <v>52.814286000000003</v>
      </c>
      <c r="L63" s="20">
        <f>IF((VLOOKUP($A63,[1]DB_EKG_Results!$B:$AH,27,FALSE))&gt;3,VLOOKUP($A63,[1]DB_EKG_Results!$B:$AH,26,FALSE),"…")</f>
        <v>56.681666999999997</v>
      </c>
      <c r="M63" s="20">
        <f>IF((VLOOKUP($A63,[1]DB_EKG_Results!$B:$AH,29,FALSE))&gt;3,VLOOKUP($A63,[1]DB_EKG_Results!$B:$AH,28,FALSE),"…")</f>
        <v>47.304285999999998</v>
      </c>
    </row>
    <row r="64" spans="1:13" ht="12.75" customHeight="1" x14ac:dyDescent="0.25">
      <c r="A64" s="19" t="s">
        <v>124</v>
      </c>
      <c r="B64" s="19" t="s">
        <v>124</v>
      </c>
      <c r="C64" s="35" t="s">
        <v>192</v>
      </c>
      <c r="D64" s="28">
        <v>400</v>
      </c>
      <c r="E64" s="20" t="s">
        <v>14</v>
      </c>
      <c r="F64" s="20">
        <f>IF((VLOOKUP($A64,[1]DB_EKG_Results!$B:$AH,15,FALSE))&gt;3,VLOOKUP($A64,[1]DB_EKG_Results!$B:$AH,14,FALSE),"…")</f>
        <v>49.189790000000002</v>
      </c>
      <c r="G64" s="20">
        <f>IF((VLOOKUP($A64,[1]DB_EKG_Results!$B:$AH,17,FALSE))&gt;3,VLOOKUP($A64,[1]DB_EKG_Results!$B:$AH,16,FALSE),"…")</f>
        <v>46.121243</v>
      </c>
      <c r="H64" s="20">
        <f>IF((VLOOKUP($A64,[1]DB_EKG_Results!$B:$AH,19,FALSE))&gt;3,VLOOKUP($A64,[1]DB_EKG_Results!$B:$AH,18,FALSE),"…")</f>
        <v>49.548889000000003</v>
      </c>
      <c r="I64" s="20">
        <f>IF((VLOOKUP($A64,[1]DB_EKG_Results!$B:$AH,21,FALSE))&gt;3,VLOOKUP($A64,[1]DB_EKG_Results!$B:$AH,20,FALSE),"…")</f>
        <v>49.255713999999998</v>
      </c>
      <c r="J64" s="20">
        <f>IF((VLOOKUP($A64,[1]DB_EKG_Results!$B:$AH,23,FALSE))&gt;3,VLOOKUP($A64,[1]DB_EKG_Results!$B:$AH,22,FALSE),"…")</f>
        <v>52.545000000000002</v>
      </c>
      <c r="K64" s="22">
        <f>IF((VLOOKUP($A64,[1]DB_EKG_Results!$B:$AH,25,FALSE))&gt;3,VLOOKUP($A64,[1]DB_EKG_Results!$B:$AH,24,FALSE),"…")</f>
        <v>49.264285999999998</v>
      </c>
      <c r="L64" s="20">
        <f>IF((VLOOKUP($A64,[1]DB_EKG_Results!$B:$AH,27,FALSE))&gt;3,VLOOKUP($A64,[1]DB_EKG_Results!$B:$AH,26,FALSE),"…")</f>
        <v>49.293332999999997</v>
      </c>
      <c r="M64" s="20">
        <f>IF((VLOOKUP($A64,[1]DB_EKG_Results!$B:$AH,29,FALSE))&gt;3,VLOOKUP($A64,[1]DB_EKG_Results!$B:$AH,28,FALSE),"…")</f>
        <v>46.568570999999999</v>
      </c>
    </row>
    <row r="65" spans="1:13" ht="12.75" customHeight="1" x14ac:dyDescent="0.25">
      <c r="A65" s="19" t="s">
        <v>320</v>
      </c>
      <c r="B65" s="19" t="s">
        <v>320</v>
      </c>
      <c r="C65" s="35" t="s">
        <v>193</v>
      </c>
      <c r="D65" s="28">
        <v>500</v>
      </c>
      <c r="E65" s="20" t="s">
        <v>14</v>
      </c>
      <c r="F65" s="20">
        <f>IF((VLOOKUP($A65,[1]DB_EKG_Results!$B:$AH,15,FALSE))&gt;3,VLOOKUP($A65,[1]DB_EKG_Results!$B:$AH,14,FALSE),"…")</f>
        <v>47.951065999999997</v>
      </c>
      <c r="G65" s="20">
        <f>IF((VLOOKUP($A65,[1]DB_EKG_Results!$B:$AH,17,FALSE))&gt;3,VLOOKUP($A65,[1]DB_EKG_Results!$B:$AH,16,FALSE),"…")</f>
        <v>51.937482000000003</v>
      </c>
      <c r="H65" s="20">
        <f>IF((VLOOKUP($A65,[1]DB_EKG_Results!$B:$AH,19,FALSE))&gt;3,VLOOKUP($A65,[1]DB_EKG_Results!$B:$AH,18,FALSE),"…")</f>
        <v>47.372222000000001</v>
      </c>
      <c r="I65" s="20">
        <f>IF((VLOOKUP($A65,[1]DB_EKG_Results!$B:$AH,21,FALSE))&gt;3,VLOOKUP($A65,[1]DB_EKG_Results!$B:$AH,20,FALSE),"…")</f>
        <v>46.594285999999997</v>
      </c>
      <c r="J65" s="20">
        <f>IF((VLOOKUP($A65,[1]DB_EKG_Results!$B:$AH,23,FALSE))&gt;3,VLOOKUP($A65,[1]DB_EKG_Results!$B:$AH,22,FALSE),"…")</f>
        <v>46.85</v>
      </c>
      <c r="K65" s="22">
        <f>IF((VLOOKUP($A65,[1]DB_EKG_Results!$B:$AH,25,FALSE))&gt;3,VLOOKUP($A65,[1]DB_EKG_Results!$B:$AH,24,FALSE),"…")</f>
        <v>47.428570999999998</v>
      </c>
      <c r="L65" s="20">
        <f>IF((VLOOKUP($A65,[1]DB_EKG_Results!$B:$AH,27,FALSE))&gt;3,VLOOKUP($A65,[1]DB_EKG_Results!$B:$AH,26,FALSE),"…")</f>
        <v>48.943333000000003</v>
      </c>
      <c r="M65" s="20">
        <f>IF((VLOOKUP($A65,[1]DB_EKG_Results!$B:$AH,29,FALSE))&gt;3,VLOOKUP($A65,[1]DB_EKG_Results!$B:$AH,28,FALSE),"…")</f>
        <v>42.194285999999998</v>
      </c>
    </row>
    <row r="66" spans="1:13" ht="12.75" customHeight="1" x14ac:dyDescent="0.25">
      <c r="A66" s="19" t="s">
        <v>321</v>
      </c>
      <c r="B66" s="19" t="s">
        <v>321</v>
      </c>
      <c r="C66" s="35" t="s">
        <v>194</v>
      </c>
      <c r="D66" s="28">
        <v>160</v>
      </c>
      <c r="E66" s="20" t="s">
        <v>14</v>
      </c>
      <c r="F66" s="20">
        <f>IF((VLOOKUP($A66,[1]DB_EKG_Results!$B:$AH,15,FALSE))&gt;3,VLOOKUP($A66,[1]DB_EKG_Results!$B:$AH,14,FALSE),"…")</f>
        <v>46.994038000000003</v>
      </c>
      <c r="G66" s="20">
        <f>IF((VLOOKUP($A66,[1]DB_EKG_Results!$B:$AH,17,FALSE))&gt;3,VLOOKUP($A66,[1]DB_EKG_Results!$B:$AH,16,FALSE),"…")</f>
        <v>44.671103000000002</v>
      </c>
      <c r="H66" s="20">
        <f>IF((VLOOKUP($A66,[1]DB_EKG_Results!$B:$AH,19,FALSE))&gt;3,VLOOKUP($A66,[1]DB_EKG_Results!$B:$AH,18,FALSE),"…")</f>
        <v>48.042222000000002</v>
      </c>
      <c r="I66" s="20">
        <f>IF((VLOOKUP($A66,[1]DB_EKG_Results!$B:$AH,21,FALSE))&gt;3,VLOOKUP($A66,[1]DB_EKG_Results!$B:$AH,20,FALSE),"…")</f>
        <v>48.655714000000003</v>
      </c>
      <c r="J66" s="20">
        <f>IF((VLOOKUP($A66,[1]DB_EKG_Results!$B:$AH,23,FALSE))&gt;3,VLOOKUP($A66,[1]DB_EKG_Results!$B:$AH,22,FALSE),"…")</f>
        <v>47.521667000000001</v>
      </c>
      <c r="K66" s="22">
        <f>IF((VLOOKUP($A66,[1]DB_EKG_Results!$B:$AH,25,FALSE))&gt;3,VLOOKUP($A66,[1]DB_EKG_Results!$B:$AH,24,FALSE),"…")</f>
        <v>47.428570999999998</v>
      </c>
      <c r="L66" s="20">
        <f>IF((VLOOKUP($A66,[1]DB_EKG_Results!$B:$AH,27,FALSE))&gt;3,VLOOKUP($A66,[1]DB_EKG_Results!$B:$AH,26,FALSE),"…")</f>
        <v>48.623333000000002</v>
      </c>
      <c r="M66" s="20">
        <f>IF((VLOOKUP($A66,[1]DB_EKG_Results!$B:$AH,29,FALSE))&gt;3,VLOOKUP($A66,[1]DB_EKG_Results!$B:$AH,28,FALSE),"…")</f>
        <v>40.94</v>
      </c>
    </row>
    <row r="67" spans="1:13" ht="12.75" customHeight="1" x14ac:dyDescent="0.25">
      <c r="A67" s="19"/>
      <c r="B67" s="19"/>
      <c r="C67" s="19"/>
      <c r="D67" s="28"/>
      <c r="E67" s="4"/>
      <c r="F67" s="44"/>
      <c r="G67" s="44"/>
      <c r="H67" s="44"/>
      <c r="I67" s="44"/>
      <c r="J67" s="44"/>
      <c r="K67" s="44"/>
      <c r="L67" s="44"/>
      <c r="M67" s="44"/>
    </row>
    <row r="68" spans="1:13" ht="12.75" customHeight="1" x14ac:dyDescent="0.25">
      <c r="A68" s="14"/>
      <c r="B68" s="1" t="s">
        <v>83</v>
      </c>
      <c r="C68" s="1"/>
      <c r="D68" s="1"/>
      <c r="E68" s="1"/>
      <c r="F68" s="47"/>
      <c r="G68" s="47"/>
      <c r="H68" s="47"/>
      <c r="I68" s="47"/>
      <c r="J68" s="47"/>
      <c r="K68" s="47"/>
      <c r="L68" s="47"/>
      <c r="M68" s="47"/>
    </row>
    <row r="69" spans="1:13" ht="12.75" customHeight="1" x14ac:dyDescent="0.25">
      <c r="A69" s="19" t="s">
        <v>146</v>
      </c>
      <c r="B69" s="19" t="s">
        <v>146</v>
      </c>
      <c r="C69" s="35" t="s">
        <v>195</v>
      </c>
      <c r="D69" s="28">
        <v>1000</v>
      </c>
      <c r="E69" s="20" t="s">
        <v>14</v>
      </c>
      <c r="F69" s="20">
        <f>IF((VLOOKUP($A69,[1]DB_EKG_Results!$B:$AH,15,FALSE))&gt;3,VLOOKUP($A69,[1]DB_EKG_Results!$B:$AH,14,FALSE),"…")</f>
        <v>7.8036399999999997</v>
      </c>
      <c r="G69" s="20">
        <f>IF((VLOOKUP($A69,[1]DB_EKG_Results!$B:$AH,17,FALSE))&gt;3,VLOOKUP($A69,[1]DB_EKG_Results!$B:$AH,16,FALSE),"…")</f>
        <v>10.273712</v>
      </c>
      <c r="H69" s="20">
        <f>IF((VLOOKUP($A69,[1]DB_EKG_Results!$B:$AH,19,FALSE))&gt;3,VLOOKUP($A69,[1]DB_EKG_Results!$B:$AH,18,FALSE),"…")</f>
        <v>7.8943750000000001</v>
      </c>
      <c r="I69" s="20">
        <f>IF((VLOOKUP($A69,[1]DB_EKG_Results!$B:$AH,21,FALSE))&gt;3,VLOOKUP($A69,[1]DB_EKG_Results!$B:$AH,20,FALSE),"…")</f>
        <v>6.7909090000000001</v>
      </c>
      <c r="J69" s="20">
        <f>IF((VLOOKUP($A69,[1]DB_EKG_Results!$B:$AH,23,FALSE))&gt;3,VLOOKUP($A69,[1]DB_EKG_Results!$B:$AH,22,FALSE),"…")</f>
        <v>7.3488239999999996</v>
      </c>
      <c r="K69" s="22">
        <f>IF((VLOOKUP($A69,[1]DB_EKG_Results!$B:$AH,25,FALSE))&gt;3,VLOOKUP($A69,[1]DB_EKG_Results!$B:$AH,24,FALSE),"…")</f>
        <v>6.6050000000000004</v>
      </c>
      <c r="L69" s="20">
        <f>IF((VLOOKUP($A69,[1]DB_EKG_Results!$B:$AH,27,FALSE))&gt;3,VLOOKUP($A69,[1]DB_EKG_Results!$B:$AH,26,FALSE),"…")</f>
        <v>7.1828570000000003</v>
      </c>
      <c r="M69" s="22">
        <f>IF((VLOOKUP($A69,[1]DB_EKG_Results!$B:$AH,29,FALSE))&gt;3,VLOOKUP($A69,[1]DB_EKG_Results!$B:$AH,28,FALSE),"…")</f>
        <v>7.03125</v>
      </c>
    </row>
    <row r="70" spans="1:13" ht="12.75" customHeight="1" x14ac:dyDescent="0.25">
      <c r="A70" s="19" t="s">
        <v>147</v>
      </c>
      <c r="B70" s="19" t="s">
        <v>147</v>
      </c>
      <c r="C70" s="35" t="s">
        <v>196</v>
      </c>
      <c r="D70" s="28">
        <v>1500</v>
      </c>
      <c r="E70" s="20" t="s">
        <v>14</v>
      </c>
      <c r="F70" s="20">
        <f>IF((VLOOKUP($A70,[1]DB_EKG_Results!$B:$AH,15,FALSE))&gt;3,VLOOKUP($A70,[1]DB_EKG_Results!$B:$AH,14,FALSE),"…")</f>
        <v>9.8889720000000008</v>
      </c>
      <c r="G70" s="20">
        <f>IF((VLOOKUP($A70,[1]DB_EKG_Results!$B:$AH,17,FALSE))&gt;3,VLOOKUP($A70,[1]DB_EKG_Results!$B:$AH,16,FALSE),"…")</f>
        <v>12.236007000000001</v>
      </c>
      <c r="H70" s="20">
        <f>IF((VLOOKUP($A70,[1]DB_EKG_Results!$B:$AH,19,FALSE))&gt;3,VLOOKUP($A70,[1]DB_EKG_Results!$B:$AH,18,FALSE),"…")</f>
        <v>10.189230999999999</v>
      </c>
      <c r="I70" s="20">
        <f>IF((VLOOKUP($A70,[1]DB_EKG_Results!$B:$AH,21,FALSE))&gt;3,VLOOKUP($A70,[1]DB_EKG_Results!$B:$AH,20,FALSE),"…")</f>
        <v>8.4990000000000006</v>
      </c>
      <c r="J70" s="20">
        <f>IF((VLOOKUP($A70,[1]DB_EKG_Results!$B:$AH,23,FALSE))&gt;3,VLOOKUP($A70,[1]DB_EKG_Results!$B:$AH,22,FALSE),"…")</f>
        <v>9.4481249999999992</v>
      </c>
      <c r="K70" s="22">
        <f>IF((VLOOKUP($A70,[1]DB_EKG_Results!$B:$AH,25,FALSE))&gt;3,VLOOKUP($A70,[1]DB_EKG_Results!$B:$AH,24,FALSE),"…")</f>
        <v>9.4209999999999994</v>
      </c>
      <c r="L70" s="20" t="str">
        <f>IF((VLOOKUP($A70,[1]DB_EKG_Results!$B:$AH,27,FALSE))&gt;3,VLOOKUP($A70,[1]DB_EKG_Results!$B:$AH,26,FALSE),"…")</f>
        <v>…</v>
      </c>
      <c r="M70" s="22">
        <f>IF((VLOOKUP($A70,[1]DB_EKG_Results!$B:$AH,29,FALSE))&gt;3,VLOOKUP($A70,[1]DB_EKG_Results!$B:$AH,28,FALSE),"…")</f>
        <v>8.7899999999999991</v>
      </c>
    </row>
    <row r="71" spans="1:13" ht="12.75" customHeight="1" x14ac:dyDescent="0.25">
      <c r="A71" s="19" t="s">
        <v>148</v>
      </c>
      <c r="B71" s="19" t="s">
        <v>148</v>
      </c>
      <c r="C71" s="35" t="s">
        <v>197</v>
      </c>
      <c r="D71" s="28">
        <v>80</v>
      </c>
      <c r="E71" s="20" t="s">
        <v>14</v>
      </c>
      <c r="F71" s="20">
        <f>IF((VLOOKUP($A71,[1]DB_EKG_Results!$B:$AH,15,FALSE))&gt;3,VLOOKUP($A71,[1]DB_EKG_Results!$B:$AH,14,FALSE),"…")</f>
        <v>22.303059999999999</v>
      </c>
      <c r="G71" s="20">
        <f>IF((VLOOKUP($A71,[1]DB_EKG_Results!$B:$AH,17,FALSE))&gt;3,VLOOKUP($A71,[1]DB_EKG_Results!$B:$AH,16,FALSE),"…")</f>
        <v>30.716888999999998</v>
      </c>
      <c r="H71" s="20">
        <f>IF((VLOOKUP($A71,[1]DB_EKG_Results!$B:$AH,19,FALSE))&gt;3,VLOOKUP($A71,[1]DB_EKG_Results!$B:$AH,18,FALSE),"…")</f>
        <v>20.668749999999999</v>
      </c>
      <c r="I71" s="20">
        <f>IF((VLOOKUP($A71,[1]DB_EKG_Results!$B:$AH,21,FALSE))&gt;3,VLOOKUP($A71,[1]DB_EKG_Results!$B:$AH,20,FALSE),"…")</f>
        <v>20.236363999999998</v>
      </c>
      <c r="J71" s="20">
        <f>IF((VLOOKUP($A71,[1]DB_EKG_Results!$B:$AH,23,FALSE))&gt;3,VLOOKUP($A71,[1]DB_EKG_Results!$B:$AH,22,FALSE),"…")</f>
        <v>20.897058999999999</v>
      </c>
      <c r="K71" s="22">
        <f>IF((VLOOKUP($A71,[1]DB_EKG_Results!$B:$AH,25,FALSE))&gt;3,VLOOKUP($A71,[1]DB_EKG_Results!$B:$AH,24,FALSE),"…")</f>
        <v>18.821000000000002</v>
      </c>
      <c r="L71" s="20">
        <f>IF((VLOOKUP($A71,[1]DB_EKG_Results!$B:$AH,27,FALSE))&gt;3,VLOOKUP($A71,[1]DB_EKG_Results!$B:$AH,26,FALSE),"…")</f>
        <v>21.63</v>
      </c>
      <c r="M71" s="22">
        <f>IF((VLOOKUP($A71,[1]DB_EKG_Results!$B:$AH,29,FALSE))&gt;3,VLOOKUP($A71,[1]DB_EKG_Results!$B:$AH,28,FALSE),"…")</f>
        <v>19.0275</v>
      </c>
    </row>
    <row r="72" spans="1:13" ht="12.75" customHeight="1" x14ac:dyDescent="0.25">
      <c r="A72" s="19" t="s">
        <v>149</v>
      </c>
      <c r="B72" s="19" t="s">
        <v>149</v>
      </c>
      <c r="C72" s="35" t="s">
        <v>5</v>
      </c>
      <c r="D72" s="28">
        <v>1000</v>
      </c>
      <c r="E72" s="20" t="s">
        <v>14</v>
      </c>
      <c r="F72" s="20">
        <f>IF((VLOOKUP($A72,[1]DB_EKG_Results!$B:$AH,15,FALSE))&gt;3,VLOOKUP($A72,[1]DB_EKG_Results!$B:$AH,14,FALSE),"…")</f>
        <v>2.9137879999999998</v>
      </c>
      <c r="G72" s="20">
        <f>IF((VLOOKUP($A72,[1]DB_EKG_Results!$B:$AH,17,FALSE))&gt;3,VLOOKUP($A72,[1]DB_EKG_Results!$B:$AH,16,FALSE),"…")</f>
        <v>2.6794539999999998</v>
      </c>
      <c r="H72" s="20">
        <f>IF((VLOOKUP($A72,[1]DB_EKG_Results!$B:$AH,19,FALSE))&gt;3,VLOOKUP($A72,[1]DB_EKG_Results!$B:$AH,18,FALSE),"…")</f>
        <v>2.89</v>
      </c>
      <c r="I72" s="20">
        <f>IF((VLOOKUP($A72,[1]DB_EKG_Results!$B:$AH,21,FALSE))&gt;3,VLOOKUP($A72,[1]DB_EKG_Results!$B:$AH,20,FALSE),"…")</f>
        <v>2.5236360000000002</v>
      </c>
      <c r="J72" s="20">
        <f>IF((VLOOKUP($A72,[1]DB_EKG_Results!$B:$AH,23,FALSE))&gt;3,VLOOKUP($A72,[1]DB_EKG_Results!$B:$AH,22,FALSE),"…")</f>
        <v>2.7476470000000002</v>
      </c>
      <c r="K72" s="22">
        <f>IF((VLOOKUP($A72,[1]DB_EKG_Results!$B:$AH,25,FALSE))&gt;3,VLOOKUP($A72,[1]DB_EKG_Results!$B:$AH,24,FALSE),"…")</f>
        <v>3.3050000000000002</v>
      </c>
      <c r="L72" s="20">
        <f>IF((VLOOKUP($A72,[1]DB_EKG_Results!$B:$AH,27,FALSE))&gt;3,VLOOKUP($A72,[1]DB_EKG_Results!$B:$AH,26,FALSE),"…")</f>
        <v>3.3725000000000001</v>
      </c>
      <c r="M72" s="22" t="str">
        <f>IF((VLOOKUP($A72,[1]DB_EKG_Results!$B:$AH,29,FALSE))&gt;3,VLOOKUP($A72,[1]DB_EKG_Results!$B:$AH,28,FALSE),"…")</f>
        <v>…</v>
      </c>
    </row>
    <row r="73" spans="1:13" ht="12.75" customHeight="1" x14ac:dyDescent="0.25">
      <c r="D73" s="28"/>
      <c r="F73" s="46"/>
      <c r="G73" s="46"/>
      <c r="H73" s="46"/>
      <c r="I73" s="46"/>
      <c r="J73" s="46"/>
      <c r="K73" s="46"/>
      <c r="L73" s="46"/>
      <c r="M73" s="46"/>
    </row>
    <row r="74" spans="1:13" ht="12.75" customHeight="1" x14ac:dyDescent="0.25">
      <c r="A74" s="14"/>
      <c r="B74" s="8" t="s">
        <v>84</v>
      </c>
      <c r="C74" s="8"/>
      <c r="D74" s="8"/>
      <c r="E74" s="8"/>
      <c r="F74" s="42"/>
      <c r="G74" s="42"/>
      <c r="H74" s="42"/>
      <c r="I74" s="42"/>
      <c r="J74" s="43"/>
      <c r="K74" s="43"/>
      <c r="L74" s="43"/>
      <c r="M74" s="43"/>
    </row>
    <row r="75" spans="1:13" ht="12.75" customHeight="1" x14ac:dyDescent="0.25">
      <c r="A75" s="19" t="s">
        <v>322</v>
      </c>
      <c r="B75" s="19" t="s">
        <v>322</v>
      </c>
      <c r="C75" s="5" t="s">
        <v>357</v>
      </c>
      <c r="D75" s="39">
        <v>22</v>
      </c>
      <c r="F75" s="22">
        <f>IF((VLOOKUP($A75,[1]DB_EKG_Results!$B:$AH,15,FALSE))&gt;3,VLOOKUP($A75,[1]DB_EKG_Results!$B:$AH,14,FALSE),"…")</f>
        <v>1065.9472499999999</v>
      </c>
      <c r="G75" s="22" t="str">
        <f>IF((VLOOKUP($A75,[1]DB_EKG_Results!$B:$AH,17,FALSE))&gt;3,VLOOKUP($A75,[1]DB_EKG_Results!$B:$AH,16,FALSE),"…")</f>
        <v>…</v>
      </c>
      <c r="H75" s="22">
        <f>IF((VLOOKUP($A75,[1]DB_EKG_Results!$B:$AH,19,FALSE))&gt;3,VLOOKUP($A75,[1]DB_EKG_Results!$B:$AH,18,FALSE),"…")</f>
        <v>1040.103333</v>
      </c>
      <c r="I75" s="22">
        <f>IF((VLOOKUP($A75,[1]DB_EKG_Results!$B:$AH,21,FALSE))&gt;3,VLOOKUP($A75,[1]DB_EKG_Results!$B:$AH,20,FALSE),"…")</f>
        <v>1016.304444</v>
      </c>
      <c r="J75" s="22">
        <f>IF((VLOOKUP($A75,[1]DB_EKG_Results!$B:$AH,23,FALSE))&gt;3,VLOOKUP($A75,[1]DB_EKG_Results!$B:$AH,22,FALSE),"…")</f>
        <v>1026.5266670000001</v>
      </c>
      <c r="K75" s="22">
        <f>IF((VLOOKUP($A75,[1]DB_EKG_Results!$B:$AH,25,FALSE))&gt;3,VLOOKUP($A75,[1]DB_EKG_Results!$B:$AH,24,FALSE),"…")</f>
        <v>1014.56</v>
      </c>
      <c r="L75" s="22">
        <f>IF((VLOOKUP($A75,[1]DB_EKG_Results!$B:$AH,27,FALSE))&gt;3,VLOOKUP($A75,[1]DB_EKG_Results!$B:$AH,26,FALSE),"…")</f>
        <v>964.36666700000001</v>
      </c>
      <c r="M75" s="22">
        <f>IF((VLOOKUP($A75,[1]DB_EKG_Results!$B:$AH,29,FALSE))&gt;3,VLOOKUP($A75,[1]DB_EKG_Results!$B:$AH,28,FALSE),"…")</f>
        <v>1228.5916669999999</v>
      </c>
    </row>
    <row r="76" spans="1:13" ht="12.75" customHeight="1" x14ac:dyDescent="0.25">
      <c r="A76" s="39" t="s">
        <v>323</v>
      </c>
      <c r="B76" s="39" t="s">
        <v>323</v>
      </c>
      <c r="C76" s="5" t="s">
        <v>358</v>
      </c>
      <c r="D76" s="39">
        <v>5</v>
      </c>
      <c r="F76" s="22">
        <f>IF((VLOOKUP($A76,[1]DB_EKG_Results!$B:$AH,15,FALSE))&gt;3,VLOOKUP($A76,[1]DB_EKG_Results!$B:$AH,14,FALSE),"…")</f>
        <v>1319.414857</v>
      </c>
      <c r="G76" s="22" t="str">
        <f>IF((VLOOKUP($A76,[1]DB_EKG_Results!$B:$AH,17,FALSE))&gt;3,VLOOKUP($A76,[1]DB_EKG_Results!$B:$AH,16,FALSE),"…")</f>
        <v>…</v>
      </c>
      <c r="H76" s="22">
        <f>IF((VLOOKUP($A76,[1]DB_EKG_Results!$B:$AH,19,FALSE))&gt;3,VLOOKUP($A76,[1]DB_EKG_Results!$B:$AH,18,FALSE),"…")</f>
        <v>1313.8205559999999</v>
      </c>
      <c r="I76" s="22">
        <f>IF((VLOOKUP($A76,[1]DB_EKG_Results!$B:$AH,21,FALSE))&gt;3,VLOOKUP($A76,[1]DB_EKG_Results!$B:$AH,20,FALSE),"…")</f>
        <v>1265.9566669999999</v>
      </c>
      <c r="J76" s="22">
        <f>IF((VLOOKUP($A76,[1]DB_EKG_Results!$B:$AH,23,FALSE))&gt;3,VLOOKUP($A76,[1]DB_EKG_Results!$B:$AH,22,FALSE),"…")</f>
        <v>1333.782222</v>
      </c>
      <c r="K76" s="22">
        <f>IF((VLOOKUP($A76,[1]DB_EKG_Results!$B:$AH,25,FALSE))&gt;3,VLOOKUP($A76,[1]DB_EKG_Results!$B:$AH,24,FALSE),"…")</f>
        <v>1295.8150000000001</v>
      </c>
      <c r="L76" s="22">
        <f>IF((VLOOKUP($A76,[1]DB_EKG_Results!$B:$AH,27,FALSE))&gt;3,VLOOKUP($A76,[1]DB_EKG_Results!$B:$AH,26,FALSE),"…")</f>
        <v>1112.0999999999999</v>
      </c>
      <c r="M76" s="22">
        <f>IF((VLOOKUP($A76,[1]DB_EKG_Results!$B:$AH,29,FALSE))&gt;3,VLOOKUP($A76,[1]DB_EKG_Results!$B:$AH,28,FALSE),"…")</f>
        <v>1350.1416670000001</v>
      </c>
    </row>
    <row r="77" spans="1:13" ht="12.75" customHeight="1" x14ac:dyDescent="0.25">
      <c r="A77" s="39" t="s">
        <v>324</v>
      </c>
      <c r="B77" s="39" t="s">
        <v>324</v>
      </c>
      <c r="C77" s="5" t="s">
        <v>359</v>
      </c>
      <c r="D77" s="38">
        <v>450</v>
      </c>
      <c r="F77" s="22">
        <f>IF((VLOOKUP($A77,[1]DB_EKG_Results!$B:$AH,15,FALSE))&gt;3,VLOOKUP($A77,[1]DB_EKG_Results!$B:$AH,14,FALSE),"…")</f>
        <v>50.651626999999998</v>
      </c>
      <c r="G77" s="22" t="str">
        <f>IF((VLOOKUP($A77,[1]DB_EKG_Results!$B:$AH,17,FALSE))&gt;3,VLOOKUP($A77,[1]DB_EKG_Results!$B:$AH,16,FALSE),"…")</f>
        <v>…</v>
      </c>
      <c r="H77" s="22">
        <f>IF((VLOOKUP($A77,[1]DB_EKG_Results!$B:$AH,19,FALSE))&gt;3,VLOOKUP($A77,[1]DB_EKG_Results!$B:$AH,18,FALSE),"…")</f>
        <v>53.540556000000002</v>
      </c>
      <c r="I77" s="22">
        <f>IF((VLOOKUP($A77,[1]DB_EKG_Results!$B:$AH,21,FALSE))&gt;3,VLOOKUP($A77,[1]DB_EKG_Results!$B:$AH,20,FALSE),"…")</f>
        <v>48.128889000000001</v>
      </c>
      <c r="J77" s="22">
        <f>IF((VLOOKUP($A77,[1]DB_EKG_Results!$B:$AH,23,FALSE))&gt;3,VLOOKUP($A77,[1]DB_EKG_Results!$B:$AH,22,FALSE),"…")</f>
        <v>48.378889000000001</v>
      </c>
      <c r="K77" s="22">
        <f>IF((VLOOKUP($A77,[1]DB_EKG_Results!$B:$AH,25,FALSE))&gt;3,VLOOKUP($A77,[1]DB_EKG_Results!$B:$AH,24,FALSE),"…")</f>
        <v>50.76</v>
      </c>
      <c r="L77" s="22">
        <f>IF((VLOOKUP($A77,[1]DB_EKG_Results!$B:$AH,27,FALSE))&gt;3,VLOOKUP($A77,[1]DB_EKG_Results!$B:$AH,26,FALSE),"…")</f>
        <v>48.768182000000003</v>
      </c>
      <c r="M77" s="22" t="str">
        <f>IF((VLOOKUP($A77,[1]DB_EKG_Results!$B:$AH,29,FALSE))&gt;3,VLOOKUP($A77,[1]DB_EKG_Results!$B:$AH,28,FALSE),"…")</f>
        <v>…</v>
      </c>
    </row>
    <row r="78" spans="1:13" ht="12.75" customHeight="1" x14ac:dyDescent="0.25">
      <c r="A78" s="39" t="s">
        <v>325</v>
      </c>
      <c r="B78" s="39" t="s">
        <v>325</v>
      </c>
      <c r="C78" s="5" t="s">
        <v>360</v>
      </c>
      <c r="D78" s="38">
        <v>450</v>
      </c>
      <c r="F78" s="22">
        <f>IF((VLOOKUP($A78,[1]DB_EKG_Results!$B:$AH,15,FALSE))&gt;3,VLOOKUP($A78,[1]DB_EKG_Results!$B:$AH,14,FALSE),"…")</f>
        <v>24.170362000000001</v>
      </c>
      <c r="G78" s="22" t="str">
        <f>IF((VLOOKUP($A78,[1]DB_EKG_Results!$B:$AH,17,FALSE))&gt;3,VLOOKUP($A78,[1]DB_EKG_Results!$B:$AH,16,FALSE),"…")</f>
        <v>…</v>
      </c>
      <c r="H78" s="22">
        <f>IF((VLOOKUP($A78,[1]DB_EKG_Results!$B:$AH,19,FALSE))&gt;3,VLOOKUP($A78,[1]DB_EKG_Results!$B:$AH,18,FALSE),"…")</f>
        <v>23.61</v>
      </c>
      <c r="I78" s="22">
        <f>IF((VLOOKUP($A78,[1]DB_EKG_Results!$B:$AH,21,FALSE))&gt;3,VLOOKUP($A78,[1]DB_EKG_Results!$B:$AH,20,FALSE),"…")</f>
        <v>23.714444</v>
      </c>
      <c r="J78" s="22">
        <f>IF((VLOOKUP($A78,[1]DB_EKG_Results!$B:$AH,23,FALSE))&gt;3,VLOOKUP($A78,[1]DB_EKG_Results!$B:$AH,22,FALSE),"…")</f>
        <v>23.692222000000001</v>
      </c>
      <c r="K78" s="22">
        <f>IF((VLOOKUP($A78,[1]DB_EKG_Results!$B:$AH,25,FALSE))&gt;3,VLOOKUP($A78,[1]DB_EKG_Results!$B:$AH,24,FALSE),"…")</f>
        <v>25.745000000000001</v>
      </c>
      <c r="L78" s="22">
        <f>IF((VLOOKUP($A78,[1]DB_EKG_Results!$B:$AH,27,FALSE))&gt;3,VLOOKUP($A78,[1]DB_EKG_Results!$B:$AH,26,FALSE),"…")</f>
        <v>19.428182</v>
      </c>
      <c r="M78" s="22" t="str">
        <f>IF((VLOOKUP($A78,[1]DB_EKG_Results!$B:$AH,29,FALSE))&gt;3,VLOOKUP($A78,[1]DB_EKG_Results!$B:$AH,28,FALSE),"…")</f>
        <v>…</v>
      </c>
    </row>
    <row r="79" spans="1:13" ht="12.75" customHeight="1" x14ac:dyDescent="0.25">
      <c r="A79" s="39" t="s">
        <v>326</v>
      </c>
      <c r="B79" s="39" t="s">
        <v>326</v>
      </c>
      <c r="C79" s="5" t="s">
        <v>361</v>
      </c>
      <c r="D79" s="38">
        <v>250</v>
      </c>
      <c r="F79" s="22">
        <f>IF((VLOOKUP($A79,[1]DB_EKG_Results!$B:$AH,15,FALSE))&gt;3,VLOOKUP($A79,[1]DB_EKG_Results!$B:$AH,14,FALSE),"…")</f>
        <v>54.167583</v>
      </c>
      <c r="G79" s="22" t="str">
        <f>IF((VLOOKUP($A79,[1]DB_EKG_Results!$B:$AH,17,FALSE))&gt;3,VLOOKUP($A79,[1]DB_EKG_Results!$B:$AH,16,FALSE),"…")</f>
        <v>…</v>
      </c>
      <c r="H79" s="22">
        <f>IF((VLOOKUP($A79,[1]DB_EKG_Results!$B:$AH,19,FALSE))&gt;3,VLOOKUP($A79,[1]DB_EKG_Results!$B:$AH,18,FALSE),"…")</f>
        <v>57.636111</v>
      </c>
      <c r="I79" s="22">
        <f>IF((VLOOKUP($A79,[1]DB_EKG_Results!$B:$AH,21,FALSE))&gt;3,VLOOKUP($A79,[1]DB_EKG_Results!$B:$AH,20,FALSE),"…")</f>
        <v>50.725555999999997</v>
      </c>
      <c r="J79" s="22">
        <f>IF((VLOOKUP($A79,[1]DB_EKG_Results!$B:$AH,23,FALSE))&gt;3,VLOOKUP($A79,[1]DB_EKG_Results!$B:$AH,22,FALSE),"…")</f>
        <v>49.574444</v>
      </c>
      <c r="K79" s="22">
        <f>IF((VLOOKUP($A79,[1]DB_EKG_Results!$B:$AH,25,FALSE))&gt;3,VLOOKUP($A79,[1]DB_EKG_Results!$B:$AH,24,FALSE),"…")</f>
        <v>44.878</v>
      </c>
      <c r="L79" s="22">
        <f>IF((VLOOKUP($A79,[1]DB_EKG_Results!$B:$AH,27,FALSE))&gt;3,VLOOKUP($A79,[1]DB_EKG_Results!$B:$AH,26,FALSE),"…")</f>
        <v>48.985455000000002</v>
      </c>
      <c r="M79" s="22" t="str">
        <f>IF((VLOOKUP($A79,[1]DB_EKG_Results!$B:$AH,29,FALSE))&gt;3,VLOOKUP($A79,[1]DB_EKG_Results!$B:$AH,28,FALSE),"…")</f>
        <v>…</v>
      </c>
    </row>
    <row r="80" spans="1:13" ht="12.75" customHeight="1" x14ac:dyDescent="0.25">
      <c r="A80" s="39" t="s">
        <v>327</v>
      </c>
      <c r="B80" s="39" t="s">
        <v>327</v>
      </c>
      <c r="C80" s="5" t="s">
        <v>362</v>
      </c>
      <c r="D80" s="38">
        <v>250</v>
      </c>
      <c r="F80" s="22">
        <f>IF((VLOOKUP($A80,[1]DB_EKG_Results!$B:$AH,15,FALSE))&gt;3,VLOOKUP($A80,[1]DB_EKG_Results!$B:$AH,14,FALSE),"…")</f>
        <v>36.340881000000003</v>
      </c>
      <c r="G80" s="22" t="str">
        <f>IF((VLOOKUP($A80,[1]DB_EKG_Results!$B:$AH,17,FALSE))&gt;3,VLOOKUP($A80,[1]DB_EKG_Results!$B:$AH,16,FALSE),"…")</f>
        <v>…</v>
      </c>
      <c r="H80" s="22">
        <f>IF((VLOOKUP($A80,[1]DB_EKG_Results!$B:$AH,19,FALSE))&gt;3,VLOOKUP($A80,[1]DB_EKG_Results!$B:$AH,18,FALSE),"…")</f>
        <v>36.104444000000001</v>
      </c>
      <c r="I80" s="22">
        <f>IF((VLOOKUP($A80,[1]DB_EKG_Results!$B:$AH,21,FALSE))&gt;3,VLOOKUP($A80,[1]DB_EKG_Results!$B:$AH,20,FALSE),"…")</f>
        <v>34.281111000000003</v>
      </c>
      <c r="J80" s="22">
        <f>IF((VLOOKUP($A80,[1]DB_EKG_Results!$B:$AH,23,FALSE))&gt;3,VLOOKUP($A80,[1]DB_EKG_Results!$B:$AH,22,FALSE),"…")</f>
        <v>35.32</v>
      </c>
      <c r="K80" s="22">
        <f>IF((VLOOKUP($A80,[1]DB_EKG_Results!$B:$AH,25,FALSE))&gt;3,VLOOKUP($A80,[1]DB_EKG_Results!$B:$AH,24,FALSE),"…")</f>
        <v>38.622999999999998</v>
      </c>
      <c r="L80" s="22">
        <f>IF((VLOOKUP($A80,[1]DB_EKG_Results!$B:$AH,27,FALSE))&gt;3,VLOOKUP($A80,[1]DB_EKG_Results!$B:$AH,26,FALSE),"…")</f>
        <v>29.025832999999999</v>
      </c>
      <c r="M80" s="22" t="str">
        <f>IF((VLOOKUP($A80,[1]DB_EKG_Results!$B:$AH,29,FALSE))&gt;3,VLOOKUP($A80,[1]DB_EKG_Results!$B:$AH,28,FALSE),"…")</f>
        <v>…</v>
      </c>
    </row>
    <row r="81" spans="1:13" ht="12.75" customHeight="1" x14ac:dyDescent="0.25">
      <c r="A81" s="39" t="s">
        <v>328</v>
      </c>
      <c r="B81" s="39" t="s">
        <v>328</v>
      </c>
      <c r="C81" s="5" t="s">
        <v>363</v>
      </c>
      <c r="D81" s="39">
        <v>200</v>
      </c>
      <c r="F81" s="22">
        <f>IF((VLOOKUP($A81,[1]DB_EKG_Results!$B:$AH,15,FALSE))&gt;3,VLOOKUP($A81,[1]DB_EKG_Results!$B:$AH,14,FALSE),"…")</f>
        <v>151.73155399999999</v>
      </c>
      <c r="G81" s="22" t="str">
        <f>IF((VLOOKUP($A81,[1]DB_EKG_Results!$B:$AH,17,FALSE))&gt;3,VLOOKUP($A81,[1]DB_EKG_Results!$B:$AH,16,FALSE),"…")</f>
        <v>…</v>
      </c>
      <c r="H81" s="22">
        <f>IF((VLOOKUP($A81,[1]DB_EKG_Results!$B:$AH,19,FALSE))&gt;3,VLOOKUP($A81,[1]DB_EKG_Results!$B:$AH,18,FALSE),"…")</f>
        <v>151.21</v>
      </c>
      <c r="I81" s="22">
        <f>IF((VLOOKUP($A81,[1]DB_EKG_Results!$B:$AH,21,FALSE))&gt;3,VLOOKUP($A81,[1]DB_EKG_Results!$B:$AH,20,FALSE),"…")</f>
        <v>134.37625</v>
      </c>
      <c r="J81" s="22">
        <f>IF((VLOOKUP($A81,[1]DB_EKG_Results!$B:$AH,23,FALSE))&gt;3,VLOOKUP($A81,[1]DB_EKG_Results!$B:$AH,22,FALSE),"…")</f>
        <v>145.52888899999999</v>
      </c>
      <c r="K81" s="22">
        <f>IF((VLOOKUP($A81,[1]DB_EKG_Results!$B:$AH,25,FALSE))&gt;3,VLOOKUP($A81,[1]DB_EKG_Results!$B:$AH,24,FALSE),"…")</f>
        <v>145.31</v>
      </c>
      <c r="L81" s="22">
        <f>IF((VLOOKUP($A81,[1]DB_EKG_Results!$B:$AH,27,FALSE))&gt;3,VLOOKUP($A81,[1]DB_EKG_Results!$B:$AH,26,FALSE),"…")</f>
        <v>136.59</v>
      </c>
      <c r="M81" s="22" t="str">
        <f>IF((VLOOKUP($A81,[1]DB_EKG_Results!$B:$AH,29,FALSE))&gt;3,VLOOKUP($A81,[1]DB_EKG_Results!$B:$AH,28,FALSE),"…")</f>
        <v>…</v>
      </c>
    </row>
    <row r="82" spans="1:13" ht="12.75" customHeight="1" x14ac:dyDescent="0.25">
      <c r="A82" s="39" t="s">
        <v>329</v>
      </c>
      <c r="B82" s="39" t="s">
        <v>329</v>
      </c>
      <c r="C82" s="5" t="s">
        <v>364</v>
      </c>
      <c r="D82" s="39">
        <v>450</v>
      </c>
      <c r="F82" s="22">
        <f>IF((VLOOKUP($A82,[1]DB_EKG_Results!$B:$AH,15,FALSE))&gt;3,VLOOKUP($A82,[1]DB_EKG_Results!$B:$AH,14,FALSE),"…")</f>
        <v>73.864807999999996</v>
      </c>
      <c r="G82" s="22" t="str">
        <f>IF((VLOOKUP($A82,[1]DB_EKG_Results!$B:$AH,17,FALSE))&gt;3,VLOOKUP($A82,[1]DB_EKG_Results!$B:$AH,16,FALSE),"…")</f>
        <v>…</v>
      </c>
      <c r="H82" s="22">
        <f>IF((VLOOKUP($A82,[1]DB_EKG_Results!$B:$AH,19,FALSE))&gt;3,VLOOKUP($A82,[1]DB_EKG_Results!$B:$AH,18,FALSE),"…")</f>
        <v>73.899444000000003</v>
      </c>
      <c r="I82" s="22">
        <f>IF((VLOOKUP($A82,[1]DB_EKG_Results!$B:$AH,21,FALSE))&gt;3,VLOOKUP($A82,[1]DB_EKG_Results!$B:$AH,20,FALSE),"…")</f>
        <v>72.09</v>
      </c>
      <c r="J82" s="22">
        <f>IF((VLOOKUP($A82,[1]DB_EKG_Results!$B:$AH,23,FALSE))&gt;3,VLOOKUP($A82,[1]DB_EKG_Results!$B:$AH,22,FALSE),"…")</f>
        <v>70.824444</v>
      </c>
      <c r="K82" s="22">
        <f>IF((VLOOKUP($A82,[1]DB_EKG_Results!$B:$AH,25,FALSE))&gt;3,VLOOKUP($A82,[1]DB_EKG_Results!$B:$AH,24,FALSE),"…")</f>
        <v>73.254999999999995</v>
      </c>
      <c r="L82" s="22">
        <f>IF((VLOOKUP($A82,[1]DB_EKG_Results!$B:$AH,27,FALSE))&gt;3,VLOOKUP($A82,[1]DB_EKG_Results!$B:$AH,26,FALSE),"…")</f>
        <v>68.891818000000001</v>
      </c>
      <c r="M82" s="22" t="str">
        <f>IF((VLOOKUP($A82,[1]DB_EKG_Results!$B:$AH,29,FALSE))&gt;3,VLOOKUP($A82,[1]DB_EKG_Results!$B:$AH,28,FALSE),"…")</f>
        <v>…</v>
      </c>
    </row>
    <row r="83" spans="1:13" ht="12.75" customHeight="1" x14ac:dyDescent="0.25">
      <c r="A83" s="39" t="s">
        <v>330</v>
      </c>
      <c r="B83" s="39" t="s">
        <v>330</v>
      </c>
      <c r="C83" s="5" t="s">
        <v>365</v>
      </c>
      <c r="D83" s="39">
        <v>560</v>
      </c>
      <c r="F83" s="22">
        <f>IF((VLOOKUP($A83,[1]DB_EKG_Results!$B:$AH,15,FALSE))&gt;3,VLOOKUP($A83,[1]DB_EKG_Results!$B:$AH,14,FALSE),"…")</f>
        <v>28.650836999999999</v>
      </c>
      <c r="G83" s="22" t="str">
        <f>IF((VLOOKUP($A83,[1]DB_EKG_Results!$B:$AH,17,FALSE))&gt;3,VLOOKUP($A83,[1]DB_EKG_Results!$B:$AH,16,FALSE),"…")</f>
        <v>…</v>
      </c>
      <c r="H83" s="22">
        <f>IF((VLOOKUP($A83,[1]DB_EKG_Results!$B:$AH,19,FALSE))&gt;3,VLOOKUP($A83,[1]DB_EKG_Results!$B:$AH,18,FALSE),"…")</f>
        <v>29.317778000000001</v>
      </c>
      <c r="I83" s="22">
        <f>IF((VLOOKUP($A83,[1]DB_EKG_Results!$B:$AH,21,FALSE))&gt;3,VLOOKUP($A83,[1]DB_EKG_Results!$B:$AH,20,FALSE),"…")</f>
        <v>27.702221999999999</v>
      </c>
      <c r="J83" s="22">
        <f>IF((VLOOKUP($A83,[1]DB_EKG_Results!$B:$AH,23,FALSE))&gt;3,VLOOKUP($A83,[1]DB_EKG_Results!$B:$AH,22,FALSE),"…")</f>
        <v>26.472221999999999</v>
      </c>
      <c r="K83" s="22">
        <f>IF((VLOOKUP($A83,[1]DB_EKG_Results!$B:$AH,25,FALSE))&gt;3,VLOOKUP($A83,[1]DB_EKG_Results!$B:$AH,24,FALSE),"…")</f>
        <v>28.942</v>
      </c>
      <c r="L83" s="22">
        <f>IF((VLOOKUP($A83,[1]DB_EKG_Results!$B:$AH,27,FALSE))&gt;3,VLOOKUP($A83,[1]DB_EKG_Results!$B:$AH,26,FALSE),"…")</f>
        <v>26.787500000000001</v>
      </c>
      <c r="M83" s="22">
        <f>IF((VLOOKUP($A83,[1]DB_EKG_Results!$B:$AH,29,FALSE))&gt;3,VLOOKUP($A83,[1]DB_EKG_Results!$B:$AH,28,FALSE),"…")</f>
        <v>30.683333000000001</v>
      </c>
    </row>
    <row r="84" spans="1:13" ht="12.75" customHeight="1" x14ac:dyDescent="0.25">
      <c r="A84" s="39" t="s">
        <v>331</v>
      </c>
      <c r="B84" s="39" t="s">
        <v>331</v>
      </c>
      <c r="C84" s="5" t="s">
        <v>366</v>
      </c>
      <c r="D84" s="39">
        <v>560</v>
      </c>
      <c r="F84" s="22">
        <f>IF((VLOOKUP($A84,[1]DB_EKG_Results!$B:$AH,15,FALSE))&gt;3,VLOOKUP($A84,[1]DB_EKG_Results!$B:$AH,14,FALSE),"…")</f>
        <v>69.607011</v>
      </c>
      <c r="G84" s="22" t="str">
        <f>IF((VLOOKUP($A84,[1]DB_EKG_Results!$B:$AH,17,FALSE))&gt;3,VLOOKUP($A84,[1]DB_EKG_Results!$B:$AH,16,FALSE),"…")</f>
        <v>…</v>
      </c>
      <c r="H84" s="22">
        <f>IF((VLOOKUP($A84,[1]DB_EKG_Results!$B:$AH,19,FALSE))&gt;3,VLOOKUP($A84,[1]DB_EKG_Results!$B:$AH,18,FALSE),"…")</f>
        <v>71.242221999999998</v>
      </c>
      <c r="I84" s="22">
        <f>IF((VLOOKUP($A84,[1]DB_EKG_Results!$B:$AH,21,FALSE))&gt;3,VLOOKUP($A84,[1]DB_EKG_Results!$B:$AH,20,FALSE),"…")</f>
        <v>62.198749999999997</v>
      </c>
      <c r="J84" s="22">
        <f>IF((VLOOKUP($A84,[1]DB_EKG_Results!$B:$AH,23,FALSE))&gt;3,VLOOKUP($A84,[1]DB_EKG_Results!$B:$AH,22,FALSE),"…")</f>
        <v>62.764443999999997</v>
      </c>
      <c r="K84" s="22">
        <f>IF((VLOOKUP($A84,[1]DB_EKG_Results!$B:$AH,25,FALSE))&gt;3,VLOOKUP($A84,[1]DB_EKG_Results!$B:$AH,24,FALSE),"…")</f>
        <v>73.442999999999998</v>
      </c>
      <c r="L84" s="22">
        <f>IF((VLOOKUP($A84,[1]DB_EKG_Results!$B:$AH,27,FALSE))&gt;3,VLOOKUP($A84,[1]DB_EKG_Results!$B:$AH,26,FALSE),"…")</f>
        <v>59.034166999999997</v>
      </c>
      <c r="M84" s="22">
        <f>IF((VLOOKUP($A84,[1]DB_EKG_Results!$B:$AH,29,FALSE))&gt;3,VLOOKUP($A84,[1]DB_EKG_Results!$B:$AH,28,FALSE),"…")</f>
        <v>82.798333</v>
      </c>
    </row>
    <row r="85" spans="1:13" ht="12.75" customHeight="1" x14ac:dyDescent="0.25">
      <c r="A85" s="2"/>
      <c r="B85" s="19"/>
      <c r="C85" s="35"/>
      <c r="D85" s="28"/>
      <c r="E85" s="20"/>
      <c r="F85" s="46"/>
      <c r="G85" s="46"/>
      <c r="H85" s="46"/>
      <c r="I85" s="46"/>
      <c r="J85" s="46"/>
      <c r="K85" s="46"/>
      <c r="L85" s="46"/>
      <c r="M85" s="46"/>
    </row>
    <row r="86" spans="1:13" ht="12.75" customHeight="1" x14ac:dyDescent="0.25">
      <c r="A86" s="14"/>
      <c r="B86" s="8" t="s">
        <v>125</v>
      </c>
      <c r="C86" s="8"/>
      <c r="D86" s="8"/>
      <c r="E86" s="8"/>
      <c r="F86" s="42"/>
      <c r="G86" s="42"/>
      <c r="H86" s="42"/>
      <c r="I86" s="42"/>
      <c r="J86" s="43"/>
      <c r="K86" s="43"/>
      <c r="L86" s="43"/>
      <c r="M86" s="43"/>
    </row>
    <row r="87" spans="1:13" ht="12.75" customHeight="1" x14ac:dyDescent="0.25">
      <c r="A87" s="19"/>
      <c r="B87" s="19"/>
      <c r="C87" s="35" t="s">
        <v>198</v>
      </c>
      <c r="D87" s="28"/>
      <c r="E87" s="20"/>
      <c r="F87" s="22"/>
      <c r="G87" s="22"/>
      <c r="H87" s="22"/>
      <c r="I87" s="22"/>
      <c r="J87" s="22"/>
      <c r="K87" s="22"/>
      <c r="L87" s="22"/>
      <c r="M87" s="22"/>
    </row>
    <row r="88" spans="1:13" ht="12.75" customHeight="1" x14ac:dyDescent="0.25">
      <c r="A88" s="19" t="s">
        <v>377</v>
      </c>
      <c r="B88" s="19" t="s">
        <v>307</v>
      </c>
      <c r="C88" s="35" t="s">
        <v>199</v>
      </c>
      <c r="D88" s="28">
        <v>3</v>
      </c>
      <c r="E88" s="20" t="s">
        <v>34</v>
      </c>
      <c r="F88" s="22">
        <f>IF((VLOOKUP($A88,[1]DB_EKG_Results!$B:$AH,15,FALSE))&gt;3,VLOOKUP($A88,[1]DB_EKG_Results!$B:$AH,14,FALSE),"…")</f>
        <v>854.86197300000003</v>
      </c>
      <c r="G88" s="22">
        <f>IF((VLOOKUP($A88,[1]DB_EKG_Results!$B:$AH,17,FALSE))&gt;3,VLOOKUP($A88,[1]DB_EKG_Results!$B:$AH,16,FALSE),"…")</f>
        <v>910.60197100000005</v>
      </c>
      <c r="H88" s="22">
        <f>IF((VLOOKUP($A88,[1]DB_EKG_Results!$B:$AH,19,FALSE))&gt;3,VLOOKUP($A88,[1]DB_EKG_Results!$B:$AH,18,FALSE),"…")</f>
        <v>842.65266699999995</v>
      </c>
      <c r="I88" s="22">
        <f>IF((VLOOKUP($A88,[1]DB_EKG_Results!$B:$AH,21,FALSE))&gt;3,VLOOKUP($A88,[1]DB_EKG_Results!$B:$AH,20,FALSE),"…")</f>
        <v>844.32249999999999</v>
      </c>
      <c r="J88" s="22" t="str">
        <f>IF((VLOOKUP($A88,[1]DB_EKG_Results!$B:$AH,23,FALSE))&gt;3,VLOOKUP($A88,[1]DB_EKG_Results!$B:$AH,22,FALSE),"…")</f>
        <v>…</v>
      </c>
      <c r="K88" s="22">
        <f>IF((VLOOKUP($A88,[1]DB_EKG_Results!$B:$AH,25,FALSE))&gt;3,VLOOKUP($A88,[1]DB_EKG_Results!$B:$AH,24,FALSE),"…")</f>
        <v>854.90875000000005</v>
      </c>
      <c r="L88" s="22">
        <f>IF((VLOOKUP($A88,[1]DB_EKG_Results!$B:$AH,27,FALSE))&gt;3,VLOOKUP($A88,[1]DB_EKG_Results!$B:$AH,26,FALSE),"…")</f>
        <v>831.55416700000001</v>
      </c>
      <c r="M88" s="22" t="str">
        <f>IF((VLOOKUP($A88,[1]DB_EKG_Results!$B:$AH,29,FALSE))&gt;3,VLOOKUP($A88,[1]DB_EKG_Results!$B:$AH,28,FALSE),"…")</f>
        <v>…</v>
      </c>
    </row>
    <row r="89" spans="1:13" ht="12.75" customHeight="1" x14ac:dyDescent="0.25">
      <c r="A89" s="19" t="s">
        <v>378</v>
      </c>
      <c r="B89" s="19" t="s">
        <v>308</v>
      </c>
      <c r="C89" s="35" t="s">
        <v>200</v>
      </c>
      <c r="D89" s="28">
        <v>19</v>
      </c>
      <c r="E89" s="20" t="s">
        <v>34</v>
      </c>
      <c r="F89" s="22">
        <f>IF((VLOOKUP($A89,[1]DB_EKG_Results!$B:$AH,15,FALSE))&gt;3,VLOOKUP($A89,[1]DB_EKG_Results!$B:$AH,14,FALSE),"…")</f>
        <v>644.618605</v>
      </c>
      <c r="G89" s="22">
        <f>IF((VLOOKUP($A89,[1]DB_EKG_Results!$B:$AH,17,FALSE))&gt;3,VLOOKUP($A89,[1]DB_EKG_Results!$B:$AH,16,FALSE),"…")</f>
        <v>679.57323799999995</v>
      </c>
      <c r="H89" s="22">
        <f>IF((VLOOKUP($A89,[1]DB_EKG_Results!$B:$AH,19,FALSE))&gt;3,VLOOKUP($A89,[1]DB_EKG_Results!$B:$AH,18,FALSE),"…")</f>
        <v>653.33199999999999</v>
      </c>
      <c r="I89" s="22">
        <f>IF((VLOOKUP($A89,[1]DB_EKG_Results!$B:$AH,21,FALSE))&gt;3,VLOOKUP($A89,[1]DB_EKG_Results!$B:$AH,20,FALSE),"…")</f>
        <v>644.04</v>
      </c>
      <c r="J89" s="22" t="str">
        <f>IF((VLOOKUP($A89,[1]DB_EKG_Results!$B:$AH,23,FALSE))&gt;3,VLOOKUP($A89,[1]DB_EKG_Results!$B:$AH,22,FALSE),"…")</f>
        <v>…</v>
      </c>
      <c r="K89" s="22">
        <f>IF((VLOOKUP($A89,[1]DB_EKG_Results!$B:$AH,25,FALSE))&gt;3,VLOOKUP($A89,[1]DB_EKG_Results!$B:$AH,24,FALSE),"…")</f>
        <v>621.12874999999997</v>
      </c>
      <c r="L89" s="22">
        <f>IF((VLOOKUP($A89,[1]DB_EKG_Results!$B:$AH,27,FALSE))&gt;3,VLOOKUP($A89,[1]DB_EKG_Results!$B:$AH,26,FALSE),"…")</f>
        <v>613.50272700000005</v>
      </c>
      <c r="M89" s="22" t="str">
        <f>IF((VLOOKUP($A89,[1]DB_EKG_Results!$B:$AH,29,FALSE))&gt;3,VLOOKUP($A89,[1]DB_EKG_Results!$B:$AH,28,FALSE),"…")</f>
        <v>…</v>
      </c>
    </row>
    <row r="90" spans="1:13" ht="12.75" customHeight="1" x14ac:dyDescent="0.25">
      <c r="A90" s="19" t="s">
        <v>379</v>
      </c>
      <c r="B90" s="19" t="s">
        <v>309</v>
      </c>
      <c r="C90" s="35" t="s">
        <v>201</v>
      </c>
      <c r="D90" s="28">
        <v>20</v>
      </c>
      <c r="E90" s="20" t="s">
        <v>34</v>
      </c>
      <c r="F90" s="22">
        <f>IF((VLOOKUP($A90,[1]DB_EKG_Results!$B:$AH,15,FALSE))&gt;3,VLOOKUP($A90,[1]DB_EKG_Results!$B:$AH,14,FALSE),"…")</f>
        <v>1110.2647119999999</v>
      </c>
      <c r="G90" s="22">
        <f>IF((VLOOKUP($A90,[1]DB_EKG_Results!$B:$AH,17,FALSE))&gt;3,VLOOKUP($A90,[1]DB_EKG_Results!$B:$AH,16,FALSE),"…")</f>
        <v>1164.8071930000001</v>
      </c>
      <c r="H90" s="22">
        <f>IF((VLOOKUP($A90,[1]DB_EKG_Results!$B:$AH,19,FALSE))&gt;3,VLOOKUP($A90,[1]DB_EKG_Results!$B:$AH,18,FALSE),"…")</f>
        <v>1099.6653329999999</v>
      </c>
      <c r="I90" s="22">
        <f>IF((VLOOKUP($A90,[1]DB_EKG_Results!$B:$AH,21,FALSE))&gt;3,VLOOKUP($A90,[1]DB_EKG_Results!$B:$AH,20,FALSE),"…")</f>
        <v>1132.4368750000001</v>
      </c>
      <c r="J90" s="22" t="str">
        <f>IF((VLOOKUP($A90,[1]DB_EKG_Results!$B:$AH,23,FALSE))&gt;3,VLOOKUP($A90,[1]DB_EKG_Results!$B:$AH,22,FALSE),"…")</f>
        <v>…</v>
      </c>
      <c r="K90" s="22">
        <f>IF((VLOOKUP($A90,[1]DB_EKG_Results!$B:$AH,25,FALSE))&gt;3,VLOOKUP($A90,[1]DB_EKG_Results!$B:$AH,24,FALSE),"…")</f>
        <v>1072.4737500000001</v>
      </c>
      <c r="L90" s="22">
        <f>IF((VLOOKUP($A90,[1]DB_EKG_Results!$B:$AH,27,FALSE))&gt;3,VLOOKUP($A90,[1]DB_EKG_Results!$B:$AH,26,FALSE),"…")</f>
        <v>1088.2341670000001</v>
      </c>
      <c r="M90" s="22" t="str">
        <f>IF((VLOOKUP($A90,[1]DB_EKG_Results!$B:$AH,29,FALSE))&gt;3,VLOOKUP($A90,[1]DB_EKG_Results!$B:$AH,28,FALSE),"…")</f>
        <v>…</v>
      </c>
    </row>
    <row r="91" spans="1:13" ht="12.75" customHeight="1" x14ac:dyDescent="0.25">
      <c r="A91" s="19" t="s">
        <v>380</v>
      </c>
      <c r="B91" s="19" t="s">
        <v>310</v>
      </c>
      <c r="C91" s="35" t="s">
        <v>202</v>
      </c>
      <c r="D91" s="28">
        <v>20</v>
      </c>
      <c r="E91" s="20" t="s">
        <v>34</v>
      </c>
      <c r="F91" s="22">
        <f>IF((VLOOKUP($A91,[1]DB_EKG_Results!$B:$AH,15,FALSE))&gt;3,VLOOKUP($A91,[1]DB_EKG_Results!$B:$AH,14,FALSE),"…")</f>
        <v>1316.566153</v>
      </c>
      <c r="G91" s="22">
        <f>IF((VLOOKUP($A91,[1]DB_EKG_Results!$B:$AH,17,FALSE))&gt;3,VLOOKUP($A91,[1]DB_EKG_Results!$B:$AH,16,FALSE),"…")</f>
        <v>1352.1955660000001</v>
      </c>
      <c r="H91" s="22">
        <f>IF((VLOOKUP($A91,[1]DB_EKG_Results!$B:$AH,19,FALSE))&gt;3,VLOOKUP($A91,[1]DB_EKG_Results!$B:$AH,18,FALSE),"…")</f>
        <v>1299.702667</v>
      </c>
      <c r="I91" s="22">
        <f>IF((VLOOKUP($A91,[1]DB_EKG_Results!$B:$AH,21,FALSE))&gt;3,VLOOKUP($A91,[1]DB_EKG_Results!$B:$AH,20,FALSE),"…")</f>
        <v>1343.894667</v>
      </c>
      <c r="J91" s="22" t="str">
        <f>IF((VLOOKUP($A91,[1]DB_EKG_Results!$B:$AH,23,FALSE))&gt;3,VLOOKUP($A91,[1]DB_EKG_Results!$B:$AH,22,FALSE),"…")</f>
        <v>…</v>
      </c>
      <c r="K91" s="22">
        <f>IF((VLOOKUP($A91,[1]DB_EKG_Results!$B:$AH,25,FALSE))&gt;3,VLOOKUP($A91,[1]DB_EKG_Results!$B:$AH,24,FALSE),"…")</f>
        <v>1301.6912500000001</v>
      </c>
      <c r="L91" s="22">
        <f>IF((VLOOKUP($A91,[1]DB_EKG_Results!$B:$AH,27,FALSE))&gt;3,VLOOKUP($A91,[1]DB_EKG_Results!$B:$AH,26,FALSE),"…")</f>
        <v>1285.534545</v>
      </c>
      <c r="M91" s="22" t="str">
        <f>IF((VLOOKUP($A91,[1]DB_EKG_Results!$B:$AH,29,FALSE))&gt;3,VLOOKUP($A91,[1]DB_EKG_Results!$B:$AH,28,FALSE),"…")</f>
        <v>…</v>
      </c>
    </row>
    <row r="92" spans="1:13" ht="12.75" customHeight="1" x14ac:dyDescent="0.25">
      <c r="A92" s="19" t="s">
        <v>381</v>
      </c>
      <c r="B92" s="19" t="s">
        <v>311</v>
      </c>
      <c r="C92" s="35" t="s">
        <v>203</v>
      </c>
      <c r="D92" s="28">
        <v>49</v>
      </c>
      <c r="E92" s="20" t="s">
        <v>34</v>
      </c>
      <c r="F92" s="22">
        <f>IF((VLOOKUP($A92,[1]DB_EKG_Results!$B:$AH,15,FALSE))&gt;3,VLOOKUP($A92,[1]DB_EKG_Results!$B:$AH,14,FALSE),"…")</f>
        <v>1599.6857399999999</v>
      </c>
      <c r="G92" s="22">
        <f>IF((VLOOKUP($A92,[1]DB_EKG_Results!$B:$AH,17,FALSE))&gt;3,VLOOKUP($A92,[1]DB_EKG_Results!$B:$AH,16,FALSE),"…")</f>
        <v>1710.2157580000001</v>
      </c>
      <c r="H92" s="22">
        <f>IF((VLOOKUP($A92,[1]DB_EKG_Results!$B:$AH,19,FALSE))&gt;3,VLOOKUP($A92,[1]DB_EKG_Results!$B:$AH,18,FALSE),"…")</f>
        <v>1584.305333</v>
      </c>
      <c r="I92" s="22">
        <f>IF((VLOOKUP($A92,[1]DB_EKG_Results!$B:$AH,21,FALSE))&gt;3,VLOOKUP($A92,[1]DB_EKG_Results!$B:$AH,20,FALSE),"…")</f>
        <v>1608.9681250000001</v>
      </c>
      <c r="J92" s="22" t="str">
        <f>IF((VLOOKUP($A92,[1]DB_EKG_Results!$B:$AH,23,FALSE))&gt;3,VLOOKUP($A92,[1]DB_EKG_Results!$B:$AH,22,FALSE),"…")</f>
        <v>…</v>
      </c>
      <c r="K92" s="22">
        <f>IF((VLOOKUP($A92,[1]DB_EKG_Results!$B:$AH,25,FALSE))&gt;3,VLOOKUP($A92,[1]DB_EKG_Results!$B:$AH,24,FALSE),"…")</f>
        <v>1552.15</v>
      </c>
      <c r="L92" s="22">
        <f>IF((VLOOKUP($A92,[1]DB_EKG_Results!$B:$AH,27,FALSE))&gt;3,VLOOKUP($A92,[1]DB_EKG_Results!$B:$AH,26,FALSE),"…")</f>
        <v>1538.7341670000001</v>
      </c>
      <c r="M92" s="22" t="str">
        <f>IF((VLOOKUP($A92,[1]DB_EKG_Results!$B:$AH,29,FALSE))&gt;3,VLOOKUP($A92,[1]DB_EKG_Results!$B:$AH,28,FALSE),"…")</f>
        <v>…</v>
      </c>
    </row>
    <row r="93" spans="1:13" ht="12.75" customHeight="1" x14ac:dyDescent="0.25">
      <c r="A93" s="19" t="s">
        <v>382</v>
      </c>
      <c r="B93" s="19" t="s">
        <v>312</v>
      </c>
      <c r="C93" s="35" t="s">
        <v>356</v>
      </c>
      <c r="D93" s="28">
        <v>8</v>
      </c>
      <c r="E93" s="20"/>
      <c r="F93" s="22">
        <f>IF((VLOOKUP($A93,[1]DB_EKG_Results!$B:$AH,15,FALSE))&gt;3,VLOOKUP($A93,[1]DB_EKG_Results!$B:$AH,14,FALSE),"…")</f>
        <v>5414.2040280000001</v>
      </c>
      <c r="G93" s="22">
        <f>IF((VLOOKUP($A93,[1]DB_EKG_Results!$B:$AH,17,FALSE))&gt;3,VLOOKUP($A93,[1]DB_EKG_Results!$B:$AH,16,FALSE),"…")</f>
        <v>5835.9257479999997</v>
      </c>
      <c r="H93" s="22">
        <f>IF((VLOOKUP($A93,[1]DB_EKG_Results!$B:$AH,19,FALSE))&gt;3,VLOOKUP($A93,[1]DB_EKG_Results!$B:$AH,18,FALSE),"…")</f>
        <v>5543.82</v>
      </c>
      <c r="I93" s="22">
        <f>IF((VLOOKUP($A93,[1]DB_EKG_Results!$B:$AH,21,FALSE))&gt;3,VLOOKUP($A93,[1]DB_EKG_Results!$B:$AH,20,FALSE),"…")</f>
        <v>5331.8266670000003</v>
      </c>
      <c r="J93" s="22" t="str">
        <f>IF((VLOOKUP($A93,[1]DB_EKG_Results!$B:$AH,23,FALSE))&gt;3,VLOOKUP($A93,[1]DB_EKG_Results!$B:$AH,22,FALSE),"…")</f>
        <v>…</v>
      </c>
      <c r="K93" s="22" t="str">
        <f>IF((VLOOKUP($A93,[1]DB_EKG_Results!$B:$AH,25,FALSE))&gt;3,VLOOKUP($A93,[1]DB_EKG_Results!$B:$AH,24,FALSE),"…")</f>
        <v>…</v>
      </c>
      <c r="L93" s="22">
        <f>IF((VLOOKUP($A93,[1]DB_EKG_Results!$B:$AH,27,FALSE))&gt;3,VLOOKUP($A93,[1]DB_EKG_Results!$B:$AH,26,FALSE),"…")</f>
        <v>5113.0390909999996</v>
      </c>
      <c r="M93" s="22" t="str">
        <f>IF((VLOOKUP($A93,[1]DB_EKG_Results!$B:$AH,29,FALSE))&gt;3,VLOOKUP($A93,[1]DB_EKG_Results!$B:$AH,28,FALSE),"…")</f>
        <v>…</v>
      </c>
    </row>
    <row r="94" spans="1:13" ht="12.75" customHeight="1" x14ac:dyDescent="0.25">
      <c r="A94" s="19"/>
      <c r="B94" s="19"/>
      <c r="C94" s="35" t="s">
        <v>204</v>
      </c>
      <c r="D94" s="28"/>
      <c r="E94" s="20"/>
      <c r="F94" s="38"/>
      <c r="G94" s="38"/>
      <c r="H94" s="38"/>
      <c r="I94" s="38"/>
      <c r="J94" s="38"/>
      <c r="K94" s="38"/>
      <c r="L94" s="38"/>
      <c r="M94" s="38"/>
    </row>
    <row r="95" spans="1:13" ht="12.75" customHeight="1" x14ac:dyDescent="0.25">
      <c r="A95" s="19" t="s">
        <v>383</v>
      </c>
      <c r="B95" s="19" t="s">
        <v>307</v>
      </c>
      <c r="C95" s="35" t="s">
        <v>199</v>
      </c>
      <c r="D95" s="28">
        <v>3</v>
      </c>
      <c r="E95" s="20" t="s">
        <v>34</v>
      </c>
      <c r="F95" s="22">
        <f>IF((VLOOKUP($A95,[1]DB_EKG_Results!$B:$AH,15,FALSE))&gt;3,VLOOKUP($A95,[1]DB_EKG_Results!$B:$AH,14,FALSE),"…")</f>
        <v>619.62292300000001</v>
      </c>
      <c r="G95" s="22" t="str">
        <f>IF((VLOOKUP($A95,[1]DB_EKG_Results!$B:$AH,17,FALSE))&gt;3,VLOOKUP($A95,[1]DB_EKG_Results!$B:$AH,16,FALSE),"…")</f>
        <v>…</v>
      </c>
      <c r="H95" s="22">
        <f>IF((VLOOKUP($A95,[1]DB_EKG_Results!$B:$AH,19,FALSE))&gt;3,VLOOKUP($A95,[1]DB_EKG_Results!$B:$AH,18,FALSE),"…")</f>
        <v>692.66857100000004</v>
      </c>
      <c r="I95" s="22">
        <f>IF((VLOOKUP($A95,[1]DB_EKG_Results!$B:$AH,21,FALSE))&gt;3,VLOOKUP($A95,[1]DB_EKG_Results!$B:$AH,20,FALSE),"…")</f>
        <v>709.07299999999998</v>
      </c>
      <c r="J95" s="22" t="str">
        <f>IF((VLOOKUP($A95,[1]DB_EKG_Results!$B:$AH,23,FALSE))&gt;3,VLOOKUP($A95,[1]DB_EKG_Results!$B:$AH,22,FALSE),"…")</f>
        <v>…</v>
      </c>
      <c r="K95" s="22">
        <f>IF((VLOOKUP($A95,[1]DB_EKG_Results!$B:$AH,25,FALSE))&gt;3,VLOOKUP($A95,[1]DB_EKG_Results!$B:$AH,24,FALSE),"…")</f>
        <v>540.55200000000002</v>
      </c>
      <c r="L95" s="22">
        <f>IF((VLOOKUP($A95,[1]DB_EKG_Results!$B:$AH,27,FALSE))&gt;3,VLOOKUP($A95,[1]DB_EKG_Results!$B:$AH,26,FALSE),"…")</f>
        <v>576.01250000000005</v>
      </c>
      <c r="M95" s="22" t="str">
        <f>IF((VLOOKUP($A95,[1]DB_EKG_Results!$B:$AH,29,FALSE))&gt;3,VLOOKUP($A95,[1]DB_EKG_Results!$B:$AH,28,FALSE),"…")</f>
        <v>…</v>
      </c>
    </row>
    <row r="96" spans="1:13" ht="12.75" customHeight="1" x14ac:dyDescent="0.25">
      <c r="A96" s="19" t="s">
        <v>384</v>
      </c>
      <c r="B96" s="19" t="s">
        <v>308</v>
      </c>
      <c r="C96" s="35" t="s">
        <v>200</v>
      </c>
      <c r="D96" s="28">
        <v>19</v>
      </c>
      <c r="E96" s="20" t="s">
        <v>34</v>
      </c>
      <c r="F96" s="22">
        <f>IF((VLOOKUP($A96,[1]DB_EKG_Results!$B:$AH,15,FALSE))&gt;3,VLOOKUP($A96,[1]DB_EKG_Results!$B:$AH,14,FALSE),"…")</f>
        <v>443.23903899999999</v>
      </c>
      <c r="G96" s="22" t="str">
        <f>IF((VLOOKUP($A96,[1]DB_EKG_Results!$B:$AH,17,FALSE))&gt;3,VLOOKUP($A96,[1]DB_EKG_Results!$B:$AH,16,FALSE),"…")</f>
        <v>…</v>
      </c>
      <c r="H96" s="22">
        <f>IF((VLOOKUP($A96,[1]DB_EKG_Results!$B:$AH,19,FALSE))&gt;3,VLOOKUP($A96,[1]DB_EKG_Results!$B:$AH,18,FALSE),"…")</f>
        <v>511.78500000000003</v>
      </c>
      <c r="I96" s="22">
        <f>IF((VLOOKUP($A96,[1]DB_EKG_Results!$B:$AH,21,FALSE))&gt;3,VLOOKUP($A96,[1]DB_EKG_Results!$B:$AH,20,FALSE),"…")</f>
        <v>490.50555600000001</v>
      </c>
      <c r="J96" s="22" t="str">
        <f>IF((VLOOKUP($A96,[1]DB_EKG_Results!$B:$AH,23,FALSE))&gt;3,VLOOKUP($A96,[1]DB_EKG_Results!$B:$AH,22,FALSE),"…")</f>
        <v>…</v>
      </c>
      <c r="K96" s="22">
        <f>IF((VLOOKUP($A96,[1]DB_EKG_Results!$B:$AH,25,FALSE))&gt;3,VLOOKUP($A96,[1]DB_EKG_Results!$B:$AH,24,FALSE),"…")</f>
        <v>374.24599999999998</v>
      </c>
      <c r="L96" s="22">
        <f>IF((VLOOKUP($A96,[1]DB_EKG_Results!$B:$AH,27,FALSE))&gt;3,VLOOKUP($A96,[1]DB_EKG_Results!$B:$AH,26,FALSE),"…")</f>
        <v>390.58714300000003</v>
      </c>
      <c r="M96" s="22" t="str">
        <f>IF((VLOOKUP($A96,[1]DB_EKG_Results!$B:$AH,29,FALSE))&gt;3,VLOOKUP($A96,[1]DB_EKG_Results!$B:$AH,28,FALSE),"…")</f>
        <v>…</v>
      </c>
    </row>
    <row r="97" spans="1:13" ht="12.75" customHeight="1" x14ac:dyDescent="0.25">
      <c r="A97" s="19" t="s">
        <v>385</v>
      </c>
      <c r="B97" s="19" t="s">
        <v>309</v>
      </c>
      <c r="C97" s="35" t="s">
        <v>201</v>
      </c>
      <c r="D97" s="28">
        <v>20</v>
      </c>
      <c r="E97" s="20" t="s">
        <v>34</v>
      </c>
      <c r="F97" s="22">
        <f>IF((VLOOKUP($A97,[1]DB_EKG_Results!$B:$AH,15,FALSE))&gt;3,VLOOKUP($A97,[1]DB_EKG_Results!$B:$AH,14,FALSE),"…")</f>
        <v>820.25144</v>
      </c>
      <c r="G97" s="22" t="str">
        <f>IF((VLOOKUP($A97,[1]DB_EKG_Results!$B:$AH,17,FALSE))&gt;3,VLOOKUP($A97,[1]DB_EKG_Results!$B:$AH,16,FALSE),"…")</f>
        <v>…</v>
      </c>
      <c r="H97" s="22">
        <f>IF((VLOOKUP($A97,[1]DB_EKG_Results!$B:$AH,19,FALSE))&gt;3,VLOOKUP($A97,[1]DB_EKG_Results!$B:$AH,18,FALSE),"…")</f>
        <v>973.50571400000001</v>
      </c>
      <c r="I97" s="22">
        <f>IF((VLOOKUP($A97,[1]DB_EKG_Results!$B:$AH,21,FALSE))&gt;3,VLOOKUP($A97,[1]DB_EKG_Results!$B:$AH,20,FALSE),"…")</f>
        <v>839.97777799999994</v>
      </c>
      <c r="J97" s="22" t="str">
        <f>IF((VLOOKUP($A97,[1]DB_EKG_Results!$B:$AH,23,FALSE))&gt;3,VLOOKUP($A97,[1]DB_EKG_Results!$B:$AH,22,FALSE),"…")</f>
        <v>…</v>
      </c>
      <c r="K97" s="22">
        <f>IF((VLOOKUP($A97,[1]DB_EKG_Results!$B:$AH,25,FALSE))&gt;3,VLOOKUP($A97,[1]DB_EKG_Results!$B:$AH,24,FALSE),"…")</f>
        <v>692.06</v>
      </c>
      <c r="L97" s="22">
        <f>IF((VLOOKUP($A97,[1]DB_EKG_Results!$B:$AH,27,FALSE))&gt;3,VLOOKUP($A97,[1]DB_EKG_Results!$B:$AH,26,FALSE),"…")</f>
        <v>732.15</v>
      </c>
      <c r="M97" s="22" t="str">
        <f>IF((VLOOKUP($A97,[1]DB_EKG_Results!$B:$AH,29,FALSE))&gt;3,VLOOKUP($A97,[1]DB_EKG_Results!$B:$AH,28,FALSE),"…")</f>
        <v>…</v>
      </c>
    </row>
    <row r="98" spans="1:13" ht="12.75" customHeight="1" x14ac:dyDescent="0.25">
      <c r="A98" s="19" t="s">
        <v>386</v>
      </c>
      <c r="B98" s="19" t="s">
        <v>310</v>
      </c>
      <c r="C98" s="35" t="s">
        <v>202</v>
      </c>
      <c r="D98" s="28">
        <v>20</v>
      </c>
      <c r="E98" s="20" t="s">
        <v>34</v>
      </c>
      <c r="F98" s="22">
        <f>IF((VLOOKUP($A98,[1]DB_EKG_Results!$B:$AH,15,FALSE))&gt;3,VLOOKUP($A98,[1]DB_EKG_Results!$B:$AH,14,FALSE),"…")</f>
        <v>1096.1988530000001</v>
      </c>
      <c r="G98" s="22" t="str">
        <f>IF((VLOOKUP($A98,[1]DB_EKG_Results!$B:$AH,17,FALSE))&gt;3,VLOOKUP($A98,[1]DB_EKG_Results!$B:$AH,16,FALSE),"…")</f>
        <v>…</v>
      </c>
      <c r="H98" s="22">
        <f>IF((VLOOKUP($A98,[1]DB_EKG_Results!$B:$AH,19,FALSE))&gt;3,VLOOKUP($A98,[1]DB_EKG_Results!$B:$AH,18,FALSE),"…")</f>
        <v>1200.8314290000001</v>
      </c>
      <c r="I98" s="22">
        <f>IF((VLOOKUP($A98,[1]DB_EKG_Results!$B:$AH,21,FALSE))&gt;3,VLOOKUP($A98,[1]DB_EKG_Results!$B:$AH,20,FALSE),"…")</f>
        <v>1079.8077780000001</v>
      </c>
      <c r="J98" s="22" t="str">
        <f>IF((VLOOKUP($A98,[1]DB_EKG_Results!$B:$AH,23,FALSE))&gt;3,VLOOKUP($A98,[1]DB_EKG_Results!$B:$AH,22,FALSE),"…")</f>
        <v>…</v>
      </c>
      <c r="K98" s="22">
        <f>IF((VLOOKUP($A98,[1]DB_EKG_Results!$B:$AH,25,FALSE))&gt;3,VLOOKUP($A98,[1]DB_EKG_Results!$B:$AH,24,FALSE),"…")</f>
        <v>1029.462</v>
      </c>
      <c r="L98" s="22">
        <f>IF((VLOOKUP($A98,[1]DB_EKG_Results!$B:$AH,27,FALSE))&gt;3,VLOOKUP($A98,[1]DB_EKG_Results!$B:$AH,26,FALSE),"…")</f>
        <v>1016.56125</v>
      </c>
      <c r="M98" s="22" t="str">
        <f>IF((VLOOKUP($A98,[1]DB_EKG_Results!$B:$AH,29,FALSE))&gt;3,VLOOKUP($A98,[1]DB_EKG_Results!$B:$AH,28,FALSE),"…")</f>
        <v>…</v>
      </c>
    </row>
    <row r="99" spans="1:13" ht="12.75" customHeight="1" x14ac:dyDescent="0.25">
      <c r="A99" s="19" t="s">
        <v>387</v>
      </c>
      <c r="B99" s="19" t="s">
        <v>311</v>
      </c>
      <c r="C99" s="35" t="s">
        <v>203</v>
      </c>
      <c r="D99" s="28">
        <v>49</v>
      </c>
      <c r="E99" s="20" t="s">
        <v>34</v>
      </c>
      <c r="F99" s="22">
        <f>IF((VLOOKUP($A99,[1]DB_EKG_Results!$B:$AH,15,FALSE))&gt;3,VLOOKUP($A99,[1]DB_EKG_Results!$B:$AH,14,FALSE),"…")</f>
        <v>1213.822099</v>
      </c>
      <c r="G99" s="22" t="str">
        <f>IF((VLOOKUP($A99,[1]DB_EKG_Results!$B:$AH,17,FALSE))&gt;3,VLOOKUP($A99,[1]DB_EKG_Results!$B:$AH,16,FALSE),"…")</f>
        <v>…</v>
      </c>
      <c r="H99" s="22">
        <f>IF((VLOOKUP($A99,[1]DB_EKG_Results!$B:$AH,19,FALSE))&gt;3,VLOOKUP($A99,[1]DB_EKG_Results!$B:$AH,18,FALSE),"…")</f>
        <v>1379.364286</v>
      </c>
      <c r="I99" s="22">
        <f>IF((VLOOKUP($A99,[1]DB_EKG_Results!$B:$AH,21,FALSE))&gt;3,VLOOKUP($A99,[1]DB_EKG_Results!$B:$AH,20,FALSE),"…")</f>
        <v>1286.6869999999999</v>
      </c>
      <c r="J99" s="22" t="str">
        <f>IF((VLOOKUP($A99,[1]DB_EKG_Results!$B:$AH,23,FALSE))&gt;3,VLOOKUP($A99,[1]DB_EKG_Results!$B:$AH,22,FALSE),"…")</f>
        <v>…</v>
      </c>
      <c r="K99" s="22">
        <f>IF((VLOOKUP($A99,[1]DB_EKG_Results!$B:$AH,25,FALSE))&gt;3,VLOOKUP($A99,[1]DB_EKG_Results!$B:$AH,24,FALSE),"…")</f>
        <v>1063.2760000000001</v>
      </c>
      <c r="L99" s="22">
        <f>IF((VLOOKUP($A99,[1]DB_EKG_Results!$B:$AH,27,FALSE))&gt;3,VLOOKUP($A99,[1]DB_EKG_Results!$B:$AH,26,FALSE),"…")</f>
        <v>1076.1312499999999</v>
      </c>
      <c r="M99" s="22" t="str">
        <f>IF((VLOOKUP($A99,[1]DB_EKG_Results!$B:$AH,29,FALSE))&gt;3,VLOOKUP($A99,[1]DB_EKG_Results!$B:$AH,28,FALSE),"…")</f>
        <v>…</v>
      </c>
    </row>
    <row r="100" spans="1:13" ht="12.75" customHeight="1" x14ac:dyDescent="0.25">
      <c r="A100" s="19" t="s">
        <v>388</v>
      </c>
      <c r="B100" s="19" t="s">
        <v>312</v>
      </c>
      <c r="C100" s="35" t="s">
        <v>356</v>
      </c>
      <c r="D100" s="28">
        <v>8</v>
      </c>
      <c r="E100" s="20"/>
      <c r="F100" s="22">
        <f>IF((VLOOKUP($A100,[1]DB_EKG_Results!$B:$AH,15,FALSE))&gt;3,VLOOKUP($A100,[1]DB_EKG_Results!$B:$AH,14,FALSE),"…")</f>
        <v>4508.9959529999996</v>
      </c>
      <c r="G100" s="22" t="str">
        <f>IF((VLOOKUP($A100,[1]DB_EKG_Results!$B:$AH,17,FALSE))&gt;3,VLOOKUP($A100,[1]DB_EKG_Results!$B:$AH,16,FALSE),"…")</f>
        <v>…</v>
      </c>
      <c r="H100" s="22">
        <f>IF((VLOOKUP($A100,[1]DB_EKG_Results!$B:$AH,19,FALSE))&gt;3,VLOOKUP($A100,[1]DB_EKG_Results!$B:$AH,18,FALSE),"…")</f>
        <v>5098.5428570000004</v>
      </c>
      <c r="I100" s="22">
        <f>IF((VLOOKUP($A100,[1]DB_EKG_Results!$B:$AH,21,FALSE))&gt;3,VLOOKUP($A100,[1]DB_EKG_Results!$B:$AH,20,FALSE),"…")</f>
        <v>4451.6549999999997</v>
      </c>
      <c r="J100" s="22" t="str">
        <f>IF((VLOOKUP($A100,[1]DB_EKG_Results!$B:$AH,23,FALSE))&gt;3,VLOOKUP($A100,[1]DB_EKG_Results!$B:$AH,22,FALSE),"…")</f>
        <v>…</v>
      </c>
      <c r="K100" s="22">
        <f>IF((VLOOKUP($A100,[1]DB_EKG_Results!$B:$AH,25,FALSE))&gt;3,VLOOKUP($A100,[1]DB_EKG_Results!$B:$AH,24,FALSE),"…")</f>
        <v>4150.03</v>
      </c>
      <c r="L100" s="22">
        <f>IF((VLOOKUP($A100,[1]DB_EKG_Results!$B:$AH,27,FALSE))&gt;3,VLOOKUP($A100,[1]DB_EKG_Results!$B:$AH,26,FALSE),"…")</f>
        <v>4061.2325000000001</v>
      </c>
      <c r="M100" s="22" t="str">
        <f>IF((VLOOKUP($A100,[1]DB_EKG_Results!$B:$AH,29,FALSE))&gt;3,VLOOKUP($A100,[1]DB_EKG_Results!$B:$AH,28,FALSE),"…")</f>
        <v>…</v>
      </c>
    </row>
    <row r="101" spans="1:13" ht="12.75" customHeight="1" x14ac:dyDescent="0.25">
      <c r="A101" s="19"/>
      <c r="B101" s="19"/>
      <c r="C101" s="19"/>
      <c r="D101" s="28"/>
      <c r="E101" s="4"/>
      <c r="F101" s="44"/>
      <c r="G101" s="44"/>
      <c r="H101" s="44"/>
      <c r="I101" s="44"/>
      <c r="J101" s="44"/>
      <c r="K101" s="44"/>
      <c r="L101" s="44"/>
      <c r="M101" s="44"/>
    </row>
    <row r="102" spans="1:13" ht="12.75" customHeight="1" x14ac:dyDescent="0.25">
      <c r="A102" s="14"/>
      <c r="B102" s="8" t="s">
        <v>85</v>
      </c>
      <c r="C102" s="8"/>
      <c r="D102" s="8"/>
      <c r="E102" s="8"/>
      <c r="F102" s="42"/>
      <c r="G102" s="42"/>
      <c r="H102" s="42"/>
      <c r="I102" s="42"/>
      <c r="J102" s="43"/>
      <c r="K102" s="43"/>
      <c r="L102" s="43"/>
      <c r="M102" s="43"/>
    </row>
    <row r="103" spans="1:13" ht="12.75" customHeight="1" x14ac:dyDescent="0.25">
      <c r="A103" s="19" t="s">
        <v>401</v>
      </c>
      <c r="B103" s="19" t="s">
        <v>401</v>
      </c>
      <c r="C103" s="35" t="s">
        <v>205</v>
      </c>
      <c r="D103" s="28">
        <v>8</v>
      </c>
      <c r="E103" s="20" t="s">
        <v>34</v>
      </c>
      <c r="F103" s="22">
        <f>IF((VLOOKUP($A103,[1]DB_EKG_Results!$B:$AH,15,FALSE))&gt;3,VLOOKUP($A103,[1]DB_EKG_Results!$B:$AH,14,FALSE),"…")</f>
        <v>1259.6702740000001</v>
      </c>
      <c r="G103" s="22">
        <f>IF((VLOOKUP($A103,[1]DB_EKG_Results!$B:$AH,17,FALSE))&gt;3,VLOOKUP($A103,[1]DB_EKG_Results!$B:$AH,16,FALSE),"…")</f>
        <v>1657.671026</v>
      </c>
      <c r="H103" s="22" t="str">
        <f>IF((VLOOKUP($A103,[1]DB_EKG_Results!$B:$AH,19,FALSE))&gt;3,VLOOKUP($A103,[1]DB_EKG_Results!$B:$AH,18,FALSE),"…")</f>
        <v>…</v>
      </c>
      <c r="I103" s="22">
        <f>IF((VLOOKUP($A103,[1]DB_EKG_Results!$B:$AH,21,FALSE))&gt;3,VLOOKUP($A103,[1]DB_EKG_Results!$B:$AH,20,FALSE),"…")</f>
        <v>1014.13</v>
      </c>
      <c r="J103" s="22" t="str">
        <f>IF((VLOOKUP($A103,[1]DB_EKG_Results!$B:$AH,23,FALSE))&gt;3,VLOOKUP($A103,[1]DB_EKG_Results!$B:$AH,22,FALSE),"…")</f>
        <v>…</v>
      </c>
      <c r="K103" s="22">
        <f>IF((VLOOKUP($A103,[1]DB_EKG_Results!$B:$AH,25,FALSE))&gt;3,VLOOKUP($A103,[1]DB_EKG_Results!$B:$AH,24,FALSE),"…")</f>
        <v>1063.671429</v>
      </c>
      <c r="L103" s="22" t="str">
        <f>IF((VLOOKUP($A103,[1]DB_EKG_Results!$B:$AH,27,FALSE))&gt;3,VLOOKUP($A103,[1]DB_EKG_Results!$B:$AH,26,FALSE),"…")</f>
        <v>…</v>
      </c>
      <c r="M103" s="22">
        <f>IF((VLOOKUP($A103,[1]DB_EKG_Results!$B:$AH,29,FALSE))&gt;3,VLOOKUP($A103,[1]DB_EKG_Results!$B:$AH,28,FALSE),"…")</f>
        <v>1315</v>
      </c>
    </row>
    <row r="104" spans="1:13" ht="12.75" customHeight="1" x14ac:dyDescent="0.25">
      <c r="A104" s="19" t="s">
        <v>402</v>
      </c>
      <c r="B104" s="19" t="s">
        <v>402</v>
      </c>
      <c r="C104" s="35" t="s">
        <v>206</v>
      </c>
      <c r="D104" s="28">
        <v>8</v>
      </c>
      <c r="E104" s="20" t="s">
        <v>34</v>
      </c>
      <c r="F104" s="22">
        <f>IF((VLOOKUP($A104,[1]DB_EKG_Results!$B:$AH,15,FALSE))&gt;3,VLOOKUP($A104,[1]DB_EKG_Results!$B:$AH,14,FALSE),"…")</f>
        <v>1061.3045400000001</v>
      </c>
      <c r="G104" s="22">
        <f>IF((VLOOKUP($A104,[1]DB_EKG_Results!$B:$AH,17,FALSE))&gt;3,VLOOKUP($A104,[1]DB_EKG_Results!$B:$AH,16,FALSE),"…")</f>
        <v>1224.631846</v>
      </c>
      <c r="H104" s="22" t="str">
        <f>IF((VLOOKUP($A104,[1]DB_EKG_Results!$B:$AH,19,FALSE))&gt;3,VLOOKUP($A104,[1]DB_EKG_Results!$B:$AH,18,FALSE),"…")</f>
        <v>…</v>
      </c>
      <c r="I104" s="22">
        <f>IF((VLOOKUP($A104,[1]DB_EKG_Results!$B:$AH,21,FALSE))&gt;3,VLOOKUP($A104,[1]DB_EKG_Results!$B:$AH,20,FALSE),"…")</f>
        <v>792.59</v>
      </c>
      <c r="J104" s="22" t="str">
        <f>IF((VLOOKUP($A104,[1]DB_EKG_Results!$B:$AH,23,FALSE))&gt;3,VLOOKUP($A104,[1]DB_EKG_Results!$B:$AH,22,FALSE),"…")</f>
        <v>…</v>
      </c>
      <c r="K104" s="22">
        <f>IF((VLOOKUP($A104,[1]DB_EKG_Results!$B:$AH,25,FALSE))&gt;3,VLOOKUP($A104,[1]DB_EKG_Results!$B:$AH,24,FALSE),"…")</f>
        <v>944.87142900000003</v>
      </c>
      <c r="L104" s="22" t="str">
        <f>IF((VLOOKUP($A104,[1]DB_EKG_Results!$B:$AH,27,FALSE))&gt;3,VLOOKUP($A104,[1]DB_EKG_Results!$B:$AH,26,FALSE),"…")</f>
        <v>…</v>
      </c>
      <c r="M104" s="22">
        <f>IF((VLOOKUP($A104,[1]DB_EKG_Results!$B:$AH,29,FALSE))&gt;3,VLOOKUP($A104,[1]DB_EKG_Results!$B:$AH,28,FALSE),"…")</f>
        <v>1085.3499999999999</v>
      </c>
    </row>
    <row r="105" spans="1:13" ht="12.75" customHeight="1" x14ac:dyDescent="0.25">
      <c r="A105" s="19" t="s">
        <v>403</v>
      </c>
      <c r="B105" s="19" t="s">
        <v>403</v>
      </c>
      <c r="C105" s="35" t="s">
        <v>207</v>
      </c>
      <c r="D105" s="28">
        <v>1</v>
      </c>
      <c r="E105" s="20" t="s">
        <v>34</v>
      </c>
      <c r="F105" s="22">
        <f>IF((VLOOKUP($A105,[1]DB_EKG_Results!$B:$AH,15,FALSE))&gt;3,VLOOKUP($A105,[1]DB_EKG_Results!$B:$AH,14,FALSE),"…")</f>
        <v>3160.0253929999999</v>
      </c>
      <c r="G105" s="22">
        <f>IF((VLOOKUP($A105,[1]DB_EKG_Results!$B:$AH,17,FALSE))&gt;3,VLOOKUP($A105,[1]DB_EKG_Results!$B:$AH,16,FALSE),"…")</f>
        <v>3493.72163</v>
      </c>
      <c r="H105" s="22" t="str">
        <f>IF((VLOOKUP($A105,[1]DB_EKG_Results!$B:$AH,19,FALSE))&gt;3,VLOOKUP($A105,[1]DB_EKG_Results!$B:$AH,18,FALSE),"…")</f>
        <v>…</v>
      </c>
      <c r="I105" s="22" t="str">
        <f>IF((VLOOKUP($A105,[1]DB_EKG_Results!$B:$AH,21,FALSE))&gt;3,VLOOKUP($A105,[1]DB_EKG_Results!$B:$AH,20,FALSE),"…")</f>
        <v>…</v>
      </c>
      <c r="J105" s="22" t="str">
        <f>IF((VLOOKUP($A105,[1]DB_EKG_Results!$B:$AH,23,FALSE))&gt;3,VLOOKUP($A105,[1]DB_EKG_Results!$B:$AH,22,FALSE),"…")</f>
        <v>…</v>
      </c>
      <c r="K105" s="22">
        <f>IF((VLOOKUP($A105,[1]DB_EKG_Results!$B:$AH,25,FALSE))&gt;3,VLOOKUP($A105,[1]DB_EKG_Results!$B:$AH,24,FALSE),"…")</f>
        <v>2803.1857140000002</v>
      </c>
      <c r="L105" s="22">
        <f>IF((VLOOKUP($A105,[1]DB_EKG_Results!$B:$AH,27,FALSE))&gt;3,VLOOKUP($A105,[1]DB_EKG_Results!$B:$AH,26,FALSE),"…")</f>
        <v>3115.0528570000001</v>
      </c>
      <c r="M105" s="22">
        <f>IF((VLOOKUP($A105,[1]DB_EKG_Results!$B:$AH,29,FALSE))&gt;3,VLOOKUP($A105,[1]DB_EKG_Results!$B:$AH,28,FALSE),"…")</f>
        <v>3244.52</v>
      </c>
    </row>
    <row r="106" spans="1:13" ht="12.75" customHeight="1" x14ac:dyDescent="0.25">
      <c r="A106" s="19" t="s">
        <v>404</v>
      </c>
      <c r="B106" s="19" t="s">
        <v>404</v>
      </c>
      <c r="C106" s="35" t="s">
        <v>208</v>
      </c>
      <c r="D106" s="28">
        <v>8</v>
      </c>
      <c r="E106" s="20" t="s">
        <v>34</v>
      </c>
      <c r="F106" s="22">
        <f>IF((VLOOKUP($A106,[1]DB_EKG_Results!$B:$AH,15,FALSE))&gt;3,VLOOKUP($A106,[1]DB_EKG_Results!$B:$AH,14,FALSE),"…")</f>
        <v>2865.1221019999998</v>
      </c>
      <c r="G106" s="22">
        <f>IF((VLOOKUP($A106,[1]DB_EKG_Results!$B:$AH,17,FALSE))&gt;3,VLOOKUP($A106,[1]DB_EKG_Results!$B:$AH,16,FALSE),"…")</f>
        <v>3109.8050410000001</v>
      </c>
      <c r="H106" s="22" t="str">
        <f>IF((VLOOKUP($A106,[1]DB_EKG_Results!$B:$AH,19,FALSE))&gt;3,VLOOKUP($A106,[1]DB_EKG_Results!$B:$AH,18,FALSE),"…")</f>
        <v>…</v>
      </c>
      <c r="I106" s="22" t="str">
        <f>IF((VLOOKUP($A106,[1]DB_EKG_Results!$B:$AH,21,FALSE))&gt;3,VLOOKUP($A106,[1]DB_EKG_Results!$B:$AH,20,FALSE),"…")</f>
        <v>…</v>
      </c>
      <c r="J106" s="22" t="str">
        <f>IF((VLOOKUP($A106,[1]DB_EKG_Results!$B:$AH,23,FALSE))&gt;3,VLOOKUP($A106,[1]DB_EKG_Results!$B:$AH,22,FALSE),"…")</f>
        <v>…</v>
      </c>
      <c r="K106" s="22">
        <f>IF((VLOOKUP($A106,[1]DB_EKG_Results!$B:$AH,25,FALSE))&gt;3,VLOOKUP($A106,[1]DB_EKG_Results!$B:$AH,24,FALSE),"…")</f>
        <v>2532.2571429999998</v>
      </c>
      <c r="L106" s="22">
        <f>IF((VLOOKUP($A106,[1]DB_EKG_Results!$B:$AH,27,FALSE))&gt;3,VLOOKUP($A106,[1]DB_EKG_Results!$B:$AH,26,FALSE),"…")</f>
        <v>2886.72</v>
      </c>
      <c r="M106" s="22">
        <f>IF((VLOOKUP($A106,[1]DB_EKG_Results!$B:$AH,29,FALSE))&gt;3,VLOOKUP($A106,[1]DB_EKG_Results!$B:$AH,28,FALSE),"…")</f>
        <v>3203.24</v>
      </c>
    </row>
    <row r="107" spans="1:13" ht="12.75" customHeight="1" x14ac:dyDescent="0.25">
      <c r="A107" s="19" t="s">
        <v>97</v>
      </c>
      <c r="B107" s="19" t="s">
        <v>97</v>
      </c>
      <c r="C107" s="35" t="s">
        <v>209</v>
      </c>
      <c r="D107" s="28">
        <v>2</v>
      </c>
      <c r="E107" s="20" t="s">
        <v>34</v>
      </c>
      <c r="F107" s="22">
        <f>IF((VLOOKUP($A107,[1]DB_EKG_Results!$B:$AH,15,FALSE))&gt;3,VLOOKUP($A107,[1]DB_EKG_Results!$B:$AH,14,FALSE),"…")</f>
        <v>1473.2623639999999</v>
      </c>
      <c r="G107" s="22">
        <f>IF((VLOOKUP($A107,[1]DB_EKG_Results!$B:$AH,17,FALSE))&gt;3,VLOOKUP($A107,[1]DB_EKG_Results!$B:$AH,16,FALSE),"…")</f>
        <v>1548.227273</v>
      </c>
      <c r="H107" s="22" t="str">
        <f>IF((VLOOKUP($A107,[1]DB_EKG_Results!$B:$AH,19,FALSE))&gt;3,VLOOKUP($A107,[1]DB_EKG_Results!$B:$AH,18,FALSE),"…")</f>
        <v>…</v>
      </c>
      <c r="I107" s="22" t="str">
        <f>IF((VLOOKUP($A107,[1]DB_EKG_Results!$B:$AH,21,FALSE))&gt;3,VLOOKUP($A107,[1]DB_EKG_Results!$B:$AH,20,FALSE),"…")</f>
        <v>…</v>
      </c>
      <c r="J107" s="22" t="str">
        <f>IF((VLOOKUP($A107,[1]DB_EKG_Results!$B:$AH,23,FALSE))&gt;3,VLOOKUP($A107,[1]DB_EKG_Results!$B:$AH,22,FALSE),"…")</f>
        <v>…</v>
      </c>
      <c r="K107" s="22">
        <f>IF((VLOOKUP($A107,[1]DB_EKG_Results!$B:$AH,25,FALSE))&gt;3,VLOOKUP($A107,[1]DB_EKG_Results!$B:$AH,24,FALSE),"…")</f>
        <v>1490.8428570000001</v>
      </c>
      <c r="L107" s="22">
        <f>IF((VLOOKUP($A107,[1]DB_EKG_Results!$B:$AH,27,FALSE))&gt;3,VLOOKUP($A107,[1]DB_EKG_Results!$B:$AH,26,FALSE),"…")</f>
        <v>1394.422857</v>
      </c>
      <c r="M107" s="22" t="str">
        <f>IF((VLOOKUP($A107,[1]DB_EKG_Results!$B:$AH,29,FALSE))&gt;3,VLOOKUP($A107,[1]DB_EKG_Results!$B:$AH,28,FALSE),"…")</f>
        <v>…</v>
      </c>
    </row>
    <row r="108" spans="1:13" ht="12.75" customHeight="1" x14ac:dyDescent="0.25">
      <c r="A108" s="19" t="s">
        <v>405</v>
      </c>
      <c r="B108" s="19" t="s">
        <v>405</v>
      </c>
      <c r="C108" s="35" t="s">
        <v>210</v>
      </c>
      <c r="D108" s="28">
        <v>36</v>
      </c>
      <c r="E108" s="20" t="s">
        <v>34</v>
      </c>
      <c r="F108" s="22">
        <f>IF((VLOOKUP($A108,[1]DB_EKG_Results!$B:$AH,15,FALSE))&gt;3,VLOOKUP($A108,[1]DB_EKG_Results!$B:$AH,14,FALSE),"…")</f>
        <v>885.95721000000003</v>
      </c>
      <c r="G108" s="22">
        <f>IF((VLOOKUP($A108,[1]DB_EKG_Results!$B:$AH,17,FALSE))&gt;3,VLOOKUP($A108,[1]DB_EKG_Results!$B:$AH,16,FALSE),"…")</f>
        <v>1054.9552490000001</v>
      </c>
      <c r="H108" s="22" t="str">
        <f>IF((VLOOKUP($A108,[1]DB_EKG_Results!$B:$AH,19,FALSE))&gt;3,VLOOKUP($A108,[1]DB_EKG_Results!$B:$AH,18,FALSE),"…")</f>
        <v>…</v>
      </c>
      <c r="I108" s="22" t="str">
        <f>IF((VLOOKUP($A108,[1]DB_EKG_Results!$B:$AH,21,FALSE))&gt;3,VLOOKUP($A108,[1]DB_EKG_Results!$B:$AH,20,FALSE),"…")</f>
        <v>…</v>
      </c>
      <c r="J108" s="22" t="str">
        <f>IF((VLOOKUP($A108,[1]DB_EKG_Results!$B:$AH,23,FALSE))&gt;3,VLOOKUP($A108,[1]DB_EKG_Results!$B:$AH,22,FALSE),"…")</f>
        <v>…</v>
      </c>
      <c r="K108" s="22">
        <f>IF((VLOOKUP($A108,[1]DB_EKG_Results!$B:$AH,25,FALSE))&gt;3,VLOOKUP($A108,[1]DB_EKG_Results!$B:$AH,24,FALSE),"…")</f>
        <v>864.4</v>
      </c>
      <c r="L108" s="22">
        <f>IF((VLOOKUP($A108,[1]DB_EKG_Results!$B:$AH,27,FALSE))&gt;3,VLOOKUP($A108,[1]DB_EKG_Results!$B:$AH,26,FALSE),"…")</f>
        <v>753.484286</v>
      </c>
      <c r="M108" s="22">
        <f>IF((VLOOKUP($A108,[1]DB_EKG_Results!$B:$AH,29,FALSE))&gt;3,VLOOKUP($A108,[1]DB_EKG_Results!$B:$AH,28,FALSE),"…")</f>
        <v>982.82</v>
      </c>
    </row>
    <row r="109" spans="1:13" ht="12.75" customHeight="1" x14ac:dyDescent="0.25">
      <c r="A109" s="19" t="s">
        <v>406</v>
      </c>
      <c r="B109" s="19" t="s">
        <v>406</v>
      </c>
      <c r="C109" s="35" t="s">
        <v>211</v>
      </c>
      <c r="D109" s="28">
        <v>6</v>
      </c>
      <c r="E109" s="20" t="s">
        <v>34</v>
      </c>
      <c r="F109" s="22">
        <f>IF((VLOOKUP($A109,[1]DB_EKG_Results!$B:$AH,15,FALSE))&gt;3,VLOOKUP($A109,[1]DB_EKG_Results!$B:$AH,14,FALSE),"…")</f>
        <v>944.31715899999995</v>
      </c>
      <c r="G109" s="22">
        <f>IF((VLOOKUP($A109,[1]DB_EKG_Results!$B:$AH,17,FALSE))&gt;3,VLOOKUP($A109,[1]DB_EKG_Results!$B:$AH,16,FALSE),"…")</f>
        <v>1142.042796</v>
      </c>
      <c r="H109" s="22" t="str">
        <f>IF((VLOOKUP($A109,[1]DB_EKG_Results!$B:$AH,19,FALSE))&gt;3,VLOOKUP($A109,[1]DB_EKG_Results!$B:$AH,18,FALSE),"…")</f>
        <v>…</v>
      </c>
      <c r="I109" s="22" t="str">
        <f>IF((VLOOKUP($A109,[1]DB_EKG_Results!$B:$AH,21,FALSE))&gt;3,VLOOKUP($A109,[1]DB_EKG_Results!$B:$AH,20,FALSE),"…")</f>
        <v>…</v>
      </c>
      <c r="J109" s="22" t="str">
        <f>IF((VLOOKUP($A109,[1]DB_EKG_Results!$B:$AH,23,FALSE))&gt;3,VLOOKUP($A109,[1]DB_EKG_Results!$B:$AH,22,FALSE),"…")</f>
        <v>…</v>
      </c>
      <c r="K109" s="22">
        <f>IF((VLOOKUP($A109,[1]DB_EKG_Results!$B:$AH,25,FALSE))&gt;3,VLOOKUP($A109,[1]DB_EKG_Results!$B:$AH,24,FALSE),"…")</f>
        <v>954.04</v>
      </c>
      <c r="L109" s="22">
        <f>IF((VLOOKUP($A109,[1]DB_EKG_Results!$B:$AH,27,FALSE))&gt;3,VLOOKUP($A109,[1]DB_EKG_Results!$B:$AH,26,FALSE),"…")</f>
        <v>759.09714299999996</v>
      </c>
      <c r="M109" s="22">
        <f>IF((VLOOKUP($A109,[1]DB_EKG_Results!$B:$AH,29,FALSE))&gt;3,VLOOKUP($A109,[1]DB_EKG_Results!$B:$AH,28,FALSE),"…")</f>
        <v>1216.98</v>
      </c>
    </row>
    <row r="110" spans="1:13" s="2" customFormat="1" ht="12.75" customHeight="1" x14ac:dyDescent="0.25">
      <c r="A110" s="19" t="s">
        <v>407</v>
      </c>
      <c r="B110" s="19" t="s">
        <v>407</v>
      </c>
      <c r="C110" s="35" t="s">
        <v>212</v>
      </c>
      <c r="D110" s="28">
        <v>10</v>
      </c>
      <c r="E110" s="20" t="s">
        <v>34</v>
      </c>
      <c r="F110" s="22">
        <f>IF((VLOOKUP($A110,[1]DB_EKG_Results!$B:$AH,15,FALSE))&gt;3,VLOOKUP($A110,[1]DB_EKG_Results!$B:$AH,14,FALSE),"…")</f>
        <v>1406.801056</v>
      </c>
      <c r="G110" s="22">
        <f>IF((VLOOKUP($A110,[1]DB_EKG_Results!$B:$AH,17,FALSE))&gt;3,VLOOKUP($A110,[1]DB_EKG_Results!$B:$AH,16,FALSE),"…")</f>
        <v>1751.100522</v>
      </c>
      <c r="H110" s="22" t="str">
        <f>IF((VLOOKUP($A110,[1]DB_EKG_Results!$B:$AH,19,FALSE))&gt;3,VLOOKUP($A110,[1]DB_EKG_Results!$B:$AH,18,FALSE),"…")</f>
        <v>…</v>
      </c>
      <c r="I110" s="22" t="str">
        <f>IF((VLOOKUP($A110,[1]DB_EKG_Results!$B:$AH,21,FALSE))&gt;3,VLOOKUP($A110,[1]DB_EKG_Results!$B:$AH,20,FALSE),"…")</f>
        <v>…</v>
      </c>
      <c r="J110" s="22" t="str">
        <f>IF((VLOOKUP($A110,[1]DB_EKG_Results!$B:$AH,23,FALSE))&gt;3,VLOOKUP($A110,[1]DB_EKG_Results!$B:$AH,22,FALSE),"…")</f>
        <v>…</v>
      </c>
      <c r="K110" s="22">
        <f>IF((VLOOKUP($A110,[1]DB_EKG_Results!$B:$AH,25,FALSE))&gt;3,VLOOKUP($A110,[1]DB_EKG_Results!$B:$AH,24,FALSE),"…")</f>
        <v>1224.6228570000001</v>
      </c>
      <c r="L110" s="22">
        <f>IF((VLOOKUP($A110,[1]DB_EKG_Results!$B:$AH,27,FALSE))&gt;3,VLOOKUP($A110,[1]DB_EKG_Results!$B:$AH,26,FALSE),"…")</f>
        <v>1079.142857</v>
      </c>
      <c r="M110" s="22">
        <f>IF((VLOOKUP($A110,[1]DB_EKG_Results!$B:$AH,29,FALSE))&gt;3,VLOOKUP($A110,[1]DB_EKG_Results!$B:$AH,28,FALSE),"…")</f>
        <v>1538.64</v>
      </c>
    </row>
    <row r="111" spans="1:13" ht="12.75" customHeight="1" x14ac:dyDescent="0.25">
      <c r="A111" s="19"/>
      <c r="B111" s="19"/>
      <c r="C111" s="35"/>
      <c r="D111" s="28"/>
      <c r="E111"/>
      <c r="F111" s="48"/>
      <c r="G111" s="48"/>
      <c r="H111" s="48"/>
      <c r="I111" s="48"/>
      <c r="J111" s="48"/>
      <c r="K111" s="48"/>
      <c r="L111" s="48"/>
      <c r="M111" s="48"/>
    </row>
    <row r="112" spans="1:13" ht="12.75" customHeight="1" x14ac:dyDescent="0.25">
      <c r="A112" s="14"/>
      <c r="B112" s="8" t="s">
        <v>86</v>
      </c>
      <c r="C112" s="8"/>
      <c r="D112" s="8"/>
      <c r="E112" s="8"/>
      <c r="F112" s="42"/>
      <c r="G112" s="42"/>
      <c r="H112" s="42"/>
      <c r="I112" s="42"/>
      <c r="J112" s="43"/>
      <c r="K112" s="43"/>
      <c r="L112" s="43"/>
      <c r="M112" s="43"/>
    </row>
    <row r="113" spans="1:13" ht="12.75" customHeight="1" x14ac:dyDescent="0.25">
      <c r="A113" s="49" t="s">
        <v>52</v>
      </c>
      <c r="B113" s="19" t="s">
        <v>52</v>
      </c>
      <c r="C113" s="35" t="s">
        <v>213</v>
      </c>
      <c r="D113" s="28">
        <v>1</v>
      </c>
      <c r="E113" s="20" t="s">
        <v>34</v>
      </c>
      <c r="F113" s="22">
        <f>IF((VLOOKUP($A113,[1]DB_EKG_Results!$B:$AH,15,FALSE))&gt;3,VLOOKUP($A113,[1]DB_EKG_Results!$B:$AH,14,FALSE),"…")</f>
        <v>4934.4872619999996</v>
      </c>
      <c r="G113" s="22">
        <f>IF((VLOOKUP($A113,[1]DB_EKG_Results!$B:$AH,17,FALSE))&gt;3,VLOOKUP($A113,[1]DB_EKG_Results!$B:$AH,16,FALSE),"…")</f>
        <v>4994.5154050000001</v>
      </c>
      <c r="H113" s="22">
        <f>IF((VLOOKUP($A113,[1]DB_EKG_Results!$B:$AH,19,FALSE))&gt;3,VLOOKUP($A113,[1]DB_EKG_Results!$B:$AH,18,FALSE),"…")</f>
        <v>4477.0919999999996</v>
      </c>
      <c r="I113" s="22">
        <f>IF((VLOOKUP($A113,[1]DB_EKG_Results!$B:$AH,21,FALSE))&gt;3,VLOOKUP($A113,[1]DB_EKG_Results!$B:$AH,20,FALSE),"…")</f>
        <v>4909.5200000000004</v>
      </c>
      <c r="J113" s="22" t="str">
        <f>IF((VLOOKUP($A113,[1]DB_EKG_Results!$B:$AH,23,FALSE))&gt;3,VLOOKUP($A113,[1]DB_EKG_Results!$B:$AH,22,FALSE),"…")</f>
        <v>…</v>
      </c>
      <c r="K113" s="22">
        <f>IF((VLOOKUP($A113,[1]DB_EKG_Results!$B:$AH,25,FALSE))&gt;3,VLOOKUP($A113,[1]DB_EKG_Results!$B:$AH,24,FALSE),"…")</f>
        <v>5227.0950000000003</v>
      </c>
      <c r="L113" s="22" t="str">
        <f>IF((VLOOKUP($A113,[1]DB_EKG_Results!$B:$AH,27,FALSE))&gt;3,VLOOKUP($A113,[1]DB_EKG_Results!$B:$AH,26,FALSE),"…")</f>
        <v>…</v>
      </c>
      <c r="M113" s="22">
        <f>IF((VLOOKUP($A113,[1]DB_EKG_Results!$B:$AH,29,FALSE))&gt;3,VLOOKUP($A113,[1]DB_EKG_Results!$B:$AH,28,FALSE),"…")</f>
        <v>6202.671429</v>
      </c>
    </row>
    <row r="114" spans="1:13" ht="12.75" customHeight="1" x14ac:dyDescent="0.25">
      <c r="A114" s="19" t="s">
        <v>400</v>
      </c>
      <c r="B114" s="19" t="s">
        <v>400</v>
      </c>
      <c r="C114" s="35" t="s">
        <v>214</v>
      </c>
      <c r="D114" s="28">
        <v>49</v>
      </c>
      <c r="E114" s="20" t="s">
        <v>34</v>
      </c>
      <c r="F114" s="22">
        <f>IF((VLOOKUP($A114,[1]DB_EKG_Results!$B:$AH,15,FALSE))&gt;3,VLOOKUP($A114,[1]DB_EKG_Results!$B:$AH,14,FALSE),"…")</f>
        <v>675.75638100000003</v>
      </c>
      <c r="G114" s="22">
        <f>IF((VLOOKUP($A114,[1]DB_EKG_Results!$B:$AH,17,FALSE))&gt;3,VLOOKUP($A114,[1]DB_EKG_Results!$B:$AH,16,FALSE),"…")</f>
        <v>878.55085199999996</v>
      </c>
      <c r="H114" s="22">
        <f>IF((VLOOKUP($A114,[1]DB_EKG_Results!$B:$AH,19,FALSE))&gt;3,VLOOKUP($A114,[1]DB_EKG_Results!$B:$AH,18,FALSE),"…")</f>
        <v>684.13699999999994</v>
      </c>
      <c r="I114" s="22">
        <f>IF((VLOOKUP($A114,[1]DB_EKG_Results!$B:$AH,21,FALSE))&gt;3,VLOOKUP($A114,[1]DB_EKG_Results!$B:$AH,20,FALSE),"…")</f>
        <v>632.93200000000002</v>
      </c>
      <c r="J114" s="22" t="str">
        <f>IF((VLOOKUP($A114,[1]DB_EKG_Results!$B:$AH,23,FALSE))&gt;3,VLOOKUP($A114,[1]DB_EKG_Results!$B:$AH,22,FALSE),"…")</f>
        <v>…</v>
      </c>
      <c r="K114" s="22">
        <f>IF((VLOOKUP($A114,[1]DB_EKG_Results!$B:$AH,25,FALSE))&gt;3,VLOOKUP($A114,[1]DB_EKG_Results!$B:$AH,24,FALSE),"…")</f>
        <v>574.09666700000002</v>
      </c>
      <c r="L114" s="22" t="str">
        <f>IF((VLOOKUP($A114,[1]DB_EKG_Results!$B:$AH,27,FALSE))&gt;3,VLOOKUP($A114,[1]DB_EKG_Results!$B:$AH,26,FALSE),"…")</f>
        <v>…</v>
      </c>
      <c r="M114" s="22">
        <f>IF((VLOOKUP($A114,[1]DB_EKG_Results!$B:$AH,29,FALSE))&gt;3,VLOOKUP($A114,[1]DB_EKG_Results!$B:$AH,28,FALSE),"…")</f>
        <v>762.34625000000005</v>
      </c>
    </row>
    <row r="115" spans="1:13" ht="12.75" customHeight="1" x14ac:dyDescent="0.25">
      <c r="A115" s="19" t="s">
        <v>332</v>
      </c>
      <c r="B115" s="19" t="s">
        <v>332</v>
      </c>
      <c r="C115" s="35" t="s">
        <v>215</v>
      </c>
      <c r="D115" s="28">
        <v>1</v>
      </c>
      <c r="E115" s="20" t="s">
        <v>34</v>
      </c>
      <c r="F115" s="22">
        <f>IF((VLOOKUP($A115,[1]DB_EKG_Results!$B:$AH,15,FALSE))&gt;3,VLOOKUP($A115,[1]DB_EKG_Results!$B:$AH,14,FALSE),"…")</f>
        <v>3565.3906379999999</v>
      </c>
      <c r="G115" s="22">
        <f>IF((VLOOKUP($A115,[1]DB_EKG_Results!$B:$AH,17,FALSE))&gt;3,VLOOKUP($A115,[1]DB_EKG_Results!$B:$AH,16,FALSE),"…")</f>
        <v>3527.6486100000002</v>
      </c>
      <c r="H115" s="22">
        <f>IF((VLOOKUP($A115,[1]DB_EKG_Results!$B:$AH,19,FALSE))&gt;3,VLOOKUP($A115,[1]DB_EKG_Results!$B:$AH,18,FALSE),"…")</f>
        <v>3404.96</v>
      </c>
      <c r="I115" s="22">
        <f>IF((VLOOKUP($A115,[1]DB_EKG_Results!$B:$AH,21,FALSE))&gt;3,VLOOKUP($A115,[1]DB_EKG_Results!$B:$AH,20,FALSE),"…")</f>
        <v>3874.44</v>
      </c>
      <c r="J115" s="22" t="str">
        <f>IF((VLOOKUP($A115,[1]DB_EKG_Results!$B:$AH,23,FALSE))&gt;3,VLOOKUP($A115,[1]DB_EKG_Results!$B:$AH,22,FALSE),"…")</f>
        <v>…</v>
      </c>
      <c r="K115" s="22">
        <f>IF((VLOOKUP($A115,[1]DB_EKG_Results!$B:$AH,25,FALSE))&gt;3,VLOOKUP($A115,[1]DB_EKG_Results!$B:$AH,24,FALSE),"…")</f>
        <v>3241.0124999999998</v>
      </c>
      <c r="L115" s="22">
        <f>IF((VLOOKUP($A115,[1]DB_EKG_Results!$B:$AH,27,FALSE))&gt;3,VLOOKUP($A115,[1]DB_EKG_Results!$B:$AH,26,FALSE),"…")</f>
        <v>3948.48</v>
      </c>
      <c r="M115" s="22">
        <f>IF((VLOOKUP($A115,[1]DB_EKG_Results!$B:$AH,29,FALSE))&gt;3,VLOOKUP($A115,[1]DB_EKG_Results!$B:$AH,28,FALSE),"…")</f>
        <v>3338.2642860000001</v>
      </c>
    </row>
    <row r="116" spans="1:13" ht="12.75" customHeight="1" x14ac:dyDescent="0.25">
      <c r="A116" s="19" t="s">
        <v>126</v>
      </c>
      <c r="B116" s="19" t="s">
        <v>126</v>
      </c>
      <c r="C116" s="35" t="s">
        <v>216</v>
      </c>
      <c r="D116" s="28">
        <v>1</v>
      </c>
      <c r="E116" s="20" t="s">
        <v>34</v>
      </c>
      <c r="F116" s="22">
        <f>IF((VLOOKUP($A116,[1]DB_EKG_Results!$B:$AH,15,FALSE))&gt;3,VLOOKUP($A116,[1]DB_EKG_Results!$B:$AH,14,FALSE),"…")</f>
        <v>5147.2596610000001</v>
      </c>
      <c r="G116" s="22">
        <f>IF((VLOOKUP($A116,[1]DB_EKG_Results!$B:$AH,17,FALSE))&gt;3,VLOOKUP($A116,[1]DB_EKG_Results!$B:$AH,16,FALSE),"…")</f>
        <v>4833.7199469999996</v>
      </c>
      <c r="H116" s="22">
        <f>IF((VLOOKUP($A116,[1]DB_EKG_Results!$B:$AH,19,FALSE))&gt;3,VLOOKUP($A116,[1]DB_EKG_Results!$B:$AH,18,FALSE),"…")</f>
        <v>5393.4855559999996</v>
      </c>
      <c r="I116" s="22">
        <f>IF((VLOOKUP($A116,[1]DB_EKG_Results!$B:$AH,21,FALSE))&gt;3,VLOOKUP($A116,[1]DB_EKG_Results!$B:$AH,20,FALSE),"…")</f>
        <v>5493.04</v>
      </c>
      <c r="J116" s="22" t="str">
        <f>IF((VLOOKUP($A116,[1]DB_EKG_Results!$B:$AH,23,FALSE))&gt;3,VLOOKUP($A116,[1]DB_EKG_Results!$B:$AH,22,FALSE),"…")</f>
        <v>…</v>
      </c>
      <c r="K116" s="22">
        <f>IF((VLOOKUP($A116,[1]DB_EKG_Results!$B:$AH,25,FALSE))&gt;3,VLOOKUP($A116,[1]DB_EKG_Results!$B:$AH,24,FALSE),"…")</f>
        <v>4701.4216669999996</v>
      </c>
      <c r="L116" s="22">
        <f>IF((VLOOKUP($A116,[1]DB_EKG_Results!$B:$AH,27,FALSE))&gt;3,VLOOKUP($A116,[1]DB_EKG_Results!$B:$AH,26,FALSE),"…")</f>
        <v>5348.66</v>
      </c>
      <c r="M116" s="22">
        <f>IF((VLOOKUP($A116,[1]DB_EKG_Results!$B:$AH,29,FALSE))&gt;3,VLOOKUP($A116,[1]DB_EKG_Results!$B:$AH,28,FALSE),"…")</f>
        <v>3319.4442859999999</v>
      </c>
    </row>
    <row r="117" spans="1:13" ht="12.75" customHeight="1" x14ac:dyDescent="0.25">
      <c r="A117" s="19" t="s">
        <v>389</v>
      </c>
      <c r="B117" s="19" t="s">
        <v>307</v>
      </c>
      <c r="C117" s="35" t="s">
        <v>217</v>
      </c>
      <c r="D117" s="28">
        <v>3</v>
      </c>
      <c r="E117" s="20" t="s">
        <v>34</v>
      </c>
      <c r="F117" s="22">
        <f>IF((VLOOKUP($A117,[1]DB_EKG_Results!$B:$AH,15,FALSE))&gt;3,VLOOKUP($A117,[1]DB_EKG_Results!$B:$AH,14,FALSE),"…")</f>
        <v>1533.8422800000001</v>
      </c>
      <c r="G117" s="22">
        <f>IF((VLOOKUP($A117,[1]DB_EKG_Results!$B:$AH,17,FALSE))&gt;3,VLOOKUP($A117,[1]DB_EKG_Results!$B:$AH,16,FALSE),"…")</f>
        <v>1446.288886</v>
      </c>
      <c r="H117" s="22">
        <f>IF((VLOOKUP($A117,[1]DB_EKG_Results!$B:$AH,19,FALSE))&gt;3,VLOOKUP($A117,[1]DB_EKG_Results!$B:$AH,18,FALSE),"…")</f>
        <v>1779.632222</v>
      </c>
      <c r="I117" s="22" t="str">
        <f>IF((VLOOKUP($A117,[1]DB_EKG_Results!$B:$AH,21,FALSE))&gt;3,VLOOKUP($A117,[1]DB_EKG_Results!$B:$AH,20,FALSE),"…")</f>
        <v>…</v>
      </c>
      <c r="J117" s="22">
        <f>IF((VLOOKUP($A117,[1]DB_EKG_Results!$B:$AH,23,FALSE))&gt;3,VLOOKUP($A117,[1]DB_EKG_Results!$B:$AH,22,FALSE),"…")</f>
        <v>1626.891429</v>
      </c>
      <c r="K117" s="22">
        <f>IF((VLOOKUP($A117,[1]DB_EKG_Results!$B:$AH,25,FALSE))&gt;3,VLOOKUP($A117,[1]DB_EKG_Results!$B:$AH,24,FALSE),"…")</f>
        <v>1426.07</v>
      </c>
      <c r="L117" s="22">
        <f>IF((VLOOKUP($A117,[1]DB_EKG_Results!$B:$AH,27,FALSE))&gt;3,VLOOKUP($A117,[1]DB_EKG_Results!$B:$AH,26,FALSE),"…")</f>
        <v>1027.4749999999999</v>
      </c>
      <c r="M117" s="22">
        <f>IF((VLOOKUP($A117,[1]DB_EKG_Results!$B:$AH,29,FALSE))&gt;3,VLOOKUP($A117,[1]DB_EKG_Results!$B:$AH,28,FALSE),"…")</f>
        <v>1299.4657139999999</v>
      </c>
    </row>
    <row r="118" spans="1:13" ht="12.75" customHeight="1" x14ac:dyDescent="0.25">
      <c r="A118" s="19" t="s">
        <v>390</v>
      </c>
      <c r="B118" s="19" t="s">
        <v>308</v>
      </c>
      <c r="C118" s="35" t="s">
        <v>218</v>
      </c>
      <c r="D118" s="28">
        <v>19</v>
      </c>
      <c r="E118" s="20" t="s">
        <v>34</v>
      </c>
      <c r="F118" s="22">
        <f>IF((VLOOKUP($A118,[1]DB_EKG_Results!$B:$AH,15,FALSE))&gt;3,VLOOKUP($A118,[1]DB_EKG_Results!$B:$AH,14,FALSE),"…")</f>
        <v>1482.2019869999999</v>
      </c>
      <c r="G118" s="22">
        <f>IF((VLOOKUP($A118,[1]DB_EKG_Results!$B:$AH,17,FALSE))&gt;3,VLOOKUP($A118,[1]DB_EKG_Results!$B:$AH,16,FALSE),"…")</f>
        <v>1581.769415</v>
      </c>
      <c r="H118" s="22">
        <f>IF((VLOOKUP($A118,[1]DB_EKG_Results!$B:$AH,19,FALSE))&gt;3,VLOOKUP($A118,[1]DB_EKG_Results!$B:$AH,18,FALSE),"…")</f>
        <v>1564.91</v>
      </c>
      <c r="I118" s="22" t="str">
        <f>IF((VLOOKUP($A118,[1]DB_EKG_Results!$B:$AH,21,FALSE))&gt;3,VLOOKUP($A118,[1]DB_EKG_Results!$B:$AH,20,FALSE),"…")</f>
        <v>…</v>
      </c>
      <c r="J118" s="22" t="str">
        <f>IF((VLOOKUP($A118,[1]DB_EKG_Results!$B:$AH,23,FALSE))&gt;3,VLOOKUP($A118,[1]DB_EKG_Results!$B:$AH,22,FALSE),"…")</f>
        <v>…</v>
      </c>
      <c r="K118" s="22">
        <f>IF((VLOOKUP($A118,[1]DB_EKG_Results!$B:$AH,25,FALSE))&gt;3,VLOOKUP($A118,[1]DB_EKG_Results!$B:$AH,24,FALSE),"…")</f>
        <v>1285.416667</v>
      </c>
      <c r="L118" s="22">
        <f>IF((VLOOKUP($A118,[1]DB_EKG_Results!$B:$AH,27,FALSE))&gt;3,VLOOKUP($A118,[1]DB_EKG_Results!$B:$AH,26,FALSE),"…")</f>
        <v>1886.88</v>
      </c>
      <c r="M118" s="22">
        <f>IF((VLOOKUP($A118,[1]DB_EKG_Results!$B:$AH,29,FALSE))&gt;3,VLOOKUP($A118,[1]DB_EKG_Results!$B:$AH,28,FALSE),"…")</f>
        <v>1017.394286</v>
      </c>
    </row>
    <row r="119" spans="1:13" ht="12.75" customHeight="1" x14ac:dyDescent="0.25">
      <c r="A119" s="19" t="s">
        <v>391</v>
      </c>
      <c r="B119" s="19" t="s">
        <v>309</v>
      </c>
      <c r="C119" s="35" t="s">
        <v>219</v>
      </c>
      <c r="D119" s="28">
        <v>20</v>
      </c>
      <c r="E119" s="20" t="s">
        <v>34</v>
      </c>
      <c r="F119" s="22">
        <f>IF((VLOOKUP($A119,[1]DB_EKG_Results!$B:$AH,15,FALSE))&gt;3,VLOOKUP($A119,[1]DB_EKG_Results!$B:$AH,14,FALSE),"…")</f>
        <v>2444.9471469999999</v>
      </c>
      <c r="G119" s="22">
        <f>IF((VLOOKUP($A119,[1]DB_EKG_Results!$B:$AH,17,FALSE))&gt;3,VLOOKUP($A119,[1]DB_EKG_Results!$B:$AH,16,FALSE),"…")</f>
        <v>2467.179161</v>
      </c>
      <c r="H119" s="22">
        <f>IF((VLOOKUP($A119,[1]DB_EKG_Results!$B:$AH,19,FALSE))&gt;3,VLOOKUP($A119,[1]DB_EKG_Results!$B:$AH,18,FALSE),"…")</f>
        <v>2379.8512500000002</v>
      </c>
      <c r="I119" s="22" t="str">
        <f>IF((VLOOKUP($A119,[1]DB_EKG_Results!$B:$AH,21,FALSE))&gt;3,VLOOKUP($A119,[1]DB_EKG_Results!$B:$AH,20,FALSE),"…")</f>
        <v>…</v>
      </c>
      <c r="J119" s="22">
        <f>IF((VLOOKUP($A119,[1]DB_EKG_Results!$B:$AH,23,FALSE))&gt;3,VLOOKUP($A119,[1]DB_EKG_Results!$B:$AH,22,FALSE),"…")</f>
        <v>2565.4</v>
      </c>
      <c r="K119" s="22">
        <f>IF((VLOOKUP($A119,[1]DB_EKG_Results!$B:$AH,25,FALSE))&gt;3,VLOOKUP($A119,[1]DB_EKG_Results!$B:$AH,24,FALSE),"…")</f>
        <v>2621.5124999999998</v>
      </c>
      <c r="L119" s="22">
        <f>IF((VLOOKUP($A119,[1]DB_EKG_Results!$B:$AH,27,FALSE))&gt;3,VLOOKUP($A119,[1]DB_EKG_Results!$B:$AH,26,FALSE),"…")</f>
        <v>2485.11</v>
      </c>
      <c r="M119" s="22">
        <f>IF((VLOOKUP($A119,[1]DB_EKG_Results!$B:$AH,29,FALSE))&gt;3,VLOOKUP($A119,[1]DB_EKG_Results!$B:$AH,28,FALSE),"…")</f>
        <v>1739.108571</v>
      </c>
    </row>
    <row r="120" spans="1:13" ht="12.75" customHeight="1" x14ac:dyDescent="0.25">
      <c r="A120" s="19" t="s">
        <v>392</v>
      </c>
      <c r="B120" s="19" t="s">
        <v>311</v>
      </c>
      <c r="C120" s="35" t="s">
        <v>220</v>
      </c>
      <c r="D120" s="28">
        <v>49</v>
      </c>
      <c r="E120" s="20" t="s">
        <v>34</v>
      </c>
      <c r="F120" s="22">
        <f>IF((VLOOKUP($A120,[1]DB_EKG_Results!$B:$AH,15,FALSE))&gt;3,VLOOKUP($A120,[1]DB_EKG_Results!$B:$AH,14,FALSE),"…")</f>
        <v>3468.6249899999998</v>
      </c>
      <c r="G120" s="22">
        <f>IF((VLOOKUP($A120,[1]DB_EKG_Results!$B:$AH,17,FALSE))&gt;3,VLOOKUP($A120,[1]DB_EKG_Results!$B:$AH,16,FALSE),"…")</f>
        <v>3906.3687880000002</v>
      </c>
      <c r="H120" s="22">
        <f>IF((VLOOKUP($A120,[1]DB_EKG_Results!$B:$AH,19,FALSE))&gt;3,VLOOKUP($A120,[1]DB_EKG_Results!$B:$AH,18,FALSE),"…")</f>
        <v>3252.7888889999999</v>
      </c>
      <c r="I120" s="22" t="str">
        <f>IF((VLOOKUP($A120,[1]DB_EKG_Results!$B:$AH,21,FALSE))&gt;3,VLOOKUP($A120,[1]DB_EKG_Results!$B:$AH,20,FALSE),"…")</f>
        <v>…</v>
      </c>
      <c r="J120" s="22">
        <f>IF((VLOOKUP($A120,[1]DB_EKG_Results!$B:$AH,23,FALSE))&gt;3,VLOOKUP($A120,[1]DB_EKG_Results!$B:$AH,22,FALSE),"…")</f>
        <v>3395.15</v>
      </c>
      <c r="K120" s="22">
        <f>IF((VLOOKUP($A120,[1]DB_EKG_Results!$B:$AH,25,FALSE))&gt;3,VLOOKUP($A120,[1]DB_EKG_Results!$B:$AH,24,FALSE),"…")</f>
        <v>3631.05</v>
      </c>
      <c r="L120" s="22">
        <f>IF((VLOOKUP($A120,[1]DB_EKG_Results!$B:$AH,27,FALSE))&gt;3,VLOOKUP($A120,[1]DB_EKG_Results!$B:$AH,26,FALSE),"…")</f>
        <v>3331.32</v>
      </c>
      <c r="M120" s="22">
        <f>IF((VLOOKUP($A120,[1]DB_EKG_Results!$B:$AH,29,FALSE))&gt;3,VLOOKUP($A120,[1]DB_EKG_Results!$B:$AH,28,FALSE),"…")</f>
        <v>2534.2928569999999</v>
      </c>
    </row>
    <row r="121" spans="1:13" ht="12.75" customHeight="1" x14ac:dyDescent="0.25">
      <c r="A121" s="2"/>
      <c r="B121" s="2"/>
      <c r="C121" s="19"/>
      <c r="D121" s="28"/>
      <c r="E121" s="12"/>
      <c r="F121" s="44"/>
      <c r="G121" s="44"/>
      <c r="H121" s="44"/>
      <c r="I121" s="44"/>
      <c r="J121" s="44"/>
      <c r="K121" s="44"/>
      <c r="L121" s="45"/>
      <c r="M121" s="46"/>
    </row>
    <row r="122" spans="1:13" ht="12.75" customHeight="1" x14ac:dyDescent="0.25">
      <c r="A122" s="14"/>
      <c r="B122" s="8" t="s">
        <v>87</v>
      </c>
      <c r="C122" s="8"/>
      <c r="D122" s="8"/>
      <c r="E122" s="8"/>
      <c r="F122" s="42"/>
      <c r="G122" s="42"/>
      <c r="H122" s="42"/>
      <c r="I122" s="42"/>
      <c r="J122" s="43"/>
      <c r="K122" s="43"/>
      <c r="L122" s="43"/>
      <c r="M122" s="43"/>
    </row>
    <row r="123" spans="1:13" ht="12.75" customHeight="1" x14ac:dyDescent="0.25">
      <c r="A123" s="19" t="s">
        <v>98</v>
      </c>
      <c r="B123" s="19" t="s">
        <v>98</v>
      </c>
      <c r="C123" s="35" t="s">
        <v>221</v>
      </c>
      <c r="D123" s="28">
        <v>60</v>
      </c>
      <c r="E123" s="20" t="s">
        <v>37</v>
      </c>
      <c r="F123" s="22">
        <f>IF((VLOOKUP($A123,[1]DB_EKG_Results!$B:$AH,15,FALSE))&gt;3,VLOOKUP($A123,[1]DB_EKG_Results!$B:$AH,14,FALSE),"…")</f>
        <v>25.918448999999999</v>
      </c>
      <c r="G123" s="22">
        <f>IF((VLOOKUP($A123,[1]DB_EKG_Results!$B:$AH,17,FALSE))&gt;3,VLOOKUP($A123,[1]DB_EKG_Results!$B:$AH,16,FALSE),"…")</f>
        <v>31.441558000000001</v>
      </c>
      <c r="H123" s="22">
        <f>IF((VLOOKUP($A123,[1]DB_EKG_Results!$B:$AH,19,FALSE))&gt;3,VLOOKUP($A123,[1]DB_EKG_Results!$B:$AH,18,FALSE),"…")</f>
        <v>24.186923</v>
      </c>
      <c r="I123" s="22">
        <f>IF((VLOOKUP($A123,[1]DB_EKG_Results!$B:$AH,21,FALSE))&gt;3,VLOOKUP($A123,[1]DB_EKG_Results!$B:$AH,20,FALSE),"…")</f>
        <v>26.030909000000001</v>
      </c>
      <c r="J123" s="22">
        <f>IF((VLOOKUP($A123,[1]DB_EKG_Results!$B:$AH,23,FALSE))&gt;3,VLOOKUP($A123,[1]DB_EKG_Results!$B:$AH,22,FALSE),"…")</f>
        <v>24.505624999999998</v>
      </c>
      <c r="K123" s="22">
        <f>IF((VLOOKUP($A123,[1]DB_EKG_Results!$B:$AH,25,FALSE))&gt;3,VLOOKUP($A123,[1]DB_EKG_Results!$B:$AH,24,FALSE),"…")</f>
        <v>24.413</v>
      </c>
      <c r="L123" s="22">
        <f>IF((VLOOKUP($A123,[1]DB_EKG_Results!$B:$AH,27,FALSE))&gt;3,VLOOKUP($A123,[1]DB_EKG_Results!$B:$AH,26,FALSE),"…")</f>
        <v>22.089231000000002</v>
      </c>
      <c r="M123" s="22" t="str">
        <f>IF((VLOOKUP($A123,[1]DB_EKG_Results!$B:$AH,29,FALSE))&gt;3,VLOOKUP($A123,[1]DB_EKG_Results!$B:$AH,28,FALSE),"…")</f>
        <v>…</v>
      </c>
    </row>
    <row r="124" spans="1:13" ht="12.75" customHeight="1" x14ac:dyDescent="0.25">
      <c r="A124" s="19" t="s">
        <v>127</v>
      </c>
      <c r="B124" s="19" t="s">
        <v>127</v>
      </c>
      <c r="C124" s="35" t="s">
        <v>222</v>
      </c>
      <c r="D124" s="28">
        <v>90</v>
      </c>
      <c r="E124" s="20" t="s">
        <v>34</v>
      </c>
      <c r="F124" s="22">
        <f>IF((VLOOKUP($A124,[1]DB_EKG_Results!$B:$AH,15,FALSE))&gt;3,VLOOKUP($A124,[1]DB_EKG_Results!$B:$AH,14,FALSE),"…")</f>
        <v>14.207452999999999</v>
      </c>
      <c r="G124" s="22">
        <f>IF((VLOOKUP($A124,[1]DB_EKG_Results!$B:$AH,17,FALSE))&gt;3,VLOOKUP($A124,[1]DB_EKG_Results!$B:$AH,16,FALSE),"…")</f>
        <v>16.485759000000002</v>
      </c>
      <c r="H124" s="22">
        <f>IF((VLOOKUP($A124,[1]DB_EKG_Results!$B:$AH,19,FALSE))&gt;3,VLOOKUP($A124,[1]DB_EKG_Results!$B:$AH,18,FALSE),"…")</f>
        <v>15.293077</v>
      </c>
      <c r="I124" s="22">
        <f>IF((VLOOKUP($A124,[1]DB_EKG_Results!$B:$AH,21,FALSE))&gt;3,VLOOKUP($A124,[1]DB_EKG_Results!$B:$AH,20,FALSE),"…")</f>
        <v>13.717273</v>
      </c>
      <c r="J124" s="22">
        <f>IF((VLOOKUP($A124,[1]DB_EKG_Results!$B:$AH,23,FALSE))&gt;3,VLOOKUP($A124,[1]DB_EKG_Results!$B:$AH,22,FALSE),"…")</f>
        <v>13.042941000000001</v>
      </c>
      <c r="K124" s="22">
        <f>IF((VLOOKUP($A124,[1]DB_EKG_Results!$B:$AH,25,FALSE))&gt;3,VLOOKUP($A124,[1]DB_EKG_Results!$B:$AH,24,FALSE),"…")</f>
        <v>14.028</v>
      </c>
      <c r="L124" s="22">
        <f>IF((VLOOKUP($A124,[1]DB_EKG_Results!$B:$AH,27,FALSE))&gt;3,VLOOKUP($A124,[1]DB_EKG_Results!$B:$AH,26,FALSE),"…")</f>
        <v>11.438461999999999</v>
      </c>
      <c r="M124" s="22" t="str">
        <f>IF((VLOOKUP($A124,[1]DB_EKG_Results!$B:$AH,29,FALSE))&gt;3,VLOOKUP($A124,[1]DB_EKG_Results!$B:$AH,28,FALSE),"…")</f>
        <v>…</v>
      </c>
    </row>
    <row r="125" spans="1:13" ht="12.75" customHeight="1" x14ac:dyDescent="0.25">
      <c r="A125" s="19" t="s">
        <v>99</v>
      </c>
      <c r="B125" s="19" t="s">
        <v>99</v>
      </c>
      <c r="C125" s="35" t="s">
        <v>223</v>
      </c>
      <c r="D125" s="28">
        <v>60</v>
      </c>
      <c r="E125" s="20" t="s">
        <v>37</v>
      </c>
      <c r="F125" s="22">
        <f>IF((VLOOKUP($A125,[1]DB_EKG_Results!$B:$AH,15,FALSE))&gt;3,VLOOKUP($A125,[1]DB_EKG_Results!$B:$AH,14,FALSE),"…")</f>
        <v>27.714621000000001</v>
      </c>
      <c r="G125" s="22">
        <f>IF((VLOOKUP($A125,[1]DB_EKG_Results!$B:$AH,17,FALSE))&gt;3,VLOOKUP($A125,[1]DB_EKG_Results!$B:$AH,16,FALSE),"…")</f>
        <v>33.543036000000001</v>
      </c>
      <c r="H125" s="22">
        <f>IF((VLOOKUP($A125,[1]DB_EKG_Results!$B:$AH,19,FALSE))&gt;3,VLOOKUP($A125,[1]DB_EKG_Results!$B:$AH,18,FALSE),"…")</f>
        <v>27.952307999999999</v>
      </c>
      <c r="I125" s="22">
        <f>IF((VLOOKUP($A125,[1]DB_EKG_Results!$B:$AH,21,FALSE))&gt;3,VLOOKUP($A125,[1]DB_EKG_Results!$B:$AH,20,FALSE),"…")</f>
        <v>26.573636</v>
      </c>
      <c r="J125" s="22">
        <f>IF((VLOOKUP($A125,[1]DB_EKG_Results!$B:$AH,23,FALSE))&gt;3,VLOOKUP($A125,[1]DB_EKG_Results!$B:$AH,22,FALSE),"…")</f>
        <v>26.446249999999999</v>
      </c>
      <c r="K125" s="22">
        <f>IF((VLOOKUP($A125,[1]DB_EKG_Results!$B:$AH,25,FALSE))&gt;3,VLOOKUP($A125,[1]DB_EKG_Results!$B:$AH,24,FALSE),"…")</f>
        <v>24.635000000000002</v>
      </c>
      <c r="L125" s="22">
        <f>IF((VLOOKUP($A125,[1]DB_EKG_Results!$B:$AH,27,FALSE))&gt;3,VLOOKUP($A125,[1]DB_EKG_Results!$B:$AH,26,FALSE),"…")</f>
        <v>22.469231000000001</v>
      </c>
      <c r="M125" s="22" t="str">
        <f>IF((VLOOKUP($A125,[1]DB_EKG_Results!$B:$AH,29,FALSE))&gt;3,VLOOKUP($A125,[1]DB_EKG_Results!$B:$AH,28,FALSE),"…")</f>
        <v>…</v>
      </c>
    </row>
    <row r="126" spans="1:13" ht="12.75" customHeight="1" x14ac:dyDescent="0.25">
      <c r="A126" s="19" t="s">
        <v>100</v>
      </c>
      <c r="B126" s="19" t="s">
        <v>100</v>
      </c>
      <c r="C126" s="35" t="s">
        <v>224</v>
      </c>
      <c r="D126" s="28">
        <v>20</v>
      </c>
      <c r="E126" s="20" t="s">
        <v>34</v>
      </c>
      <c r="F126" s="22">
        <f>IF((VLOOKUP($A126,[1]DB_EKG_Results!$B:$AH,15,FALSE))&gt;3,VLOOKUP($A126,[1]DB_EKG_Results!$B:$AH,14,FALSE),"…")</f>
        <v>27.627867999999999</v>
      </c>
      <c r="G126" s="22">
        <f>IF((VLOOKUP($A126,[1]DB_EKG_Results!$B:$AH,17,FALSE))&gt;3,VLOOKUP($A126,[1]DB_EKG_Results!$B:$AH,16,FALSE),"…")</f>
        <v>36.749260999999997</v>
      </c>
      <c r="H126" s="22">
        <f>IF((VLOOKUP($A126,[1]DB_EKG_Results!$B:$AH,19,FALSE))&gt;3,VLOOKUP($A126,[1]DB_EKG_Results!$B:$AH,18,FALSE),"…")</f>
        <v>26.585833000000001</v>
      </c>
      <c r="I126" s="22">
        <f>IF((VLOOKUP($A126,[1]DB_EKG_Results!$B:$AH,21,FALSE))&gt;3,VLOOKUP($A126,[1]DB_EKG_Results!$B:$AH,20,FALSE),"…")</f>
        <v>26.6</v>
      </c>
      <c r="J126" s="22">
        <f>IF((VLOOKUP($A126,[1]DB_EKG_Results!$B:$AH,23,FALSE))&gt;3,VLOOKUP($A126,[1]DB_EKG_Results!$B:$AH,22,FALSE),"…")</f>
        <v>23.211333</v>
      </c>
      <c r="K126" s="22">
        <f>IF((VLOOKUP($A126,[1]DB_EKG_Results!$B:$AH,25,FALSE))&gt;3,VLOOKUP($A126,[1]DB_EKG_Results!$B:$AH,24,FALSE),"…")</f>
        <v>27.204000000000001</v>
      </c>
      <c r="L126" s="22">
        <f>IF((VLOOKUP($A126,[1]DB_EKG_Results!$B:$AH,27,FALSE))&gt;3,VLOOKUP($A126,[1]DB_EKG_Results!$B:$AH,26,FALSE),"…")</f>
        <v>22.849231</v>
      </c>
      <c r="M126" s="22" t="str">
        <f>IF((VLOOKUP($A126,[1]DB_EKG_Results!$B:$AH,29,FALSE))&gt;3,VLOOKUP($A126,[1]DB_EKG_Results!$B:$AH,28,FALSE),"…")</f>
        <v>…</v>
      </c>
    </row>
    <row r="127" spans="1:13" ht="12.75" customHeight="1" x14ac:dyDescent="0.25">
      <c r="A127" s="19" t="s">
        <v>50</v>
      </c>
      <c r="B127" s="19" t="s">
        <v>50</v>
      </c>
      <c r="C127" s="35" t="s">
        <v>225</v>
      </c>
      <c r="D127" s="28">
        <v>60</v>
      </c>
      <c r="E127" s="20" t="s">
        <v>37</v>
      </c>
      <c r="F127" s="22">
        <f>IF((VLOOKUP($A127,[1]DB_EKG_Results!$B:$AH,15,FALSE))&gt;3,VLOOKUP($A127,[1]DB_EKG_Results!$B:$AH,14,FALSE),"…")</f>
        <v>23.331116000000002</v>
      </c>
      <c r="G127" s="22">
        <f>IF((VLOOKUP($A127,[1]DB_EKG_Results!$B:$AH,17,FALSE))&gt;3,VLOOKUP($A127,[1]DB_EKG_Results!$B:$AH,16,FALSE),"…")</f>
        <v>28.741033999999999</v>
      </c>
      <c r="H127" s="22">
        <f>IF((VLOOKUP($A127,[1]DB_EKG_Results!$B:$AH,19,FALSE))&gt;3,VLOOKUP($A127,[1]DB_EKG_Results!$B:$AH,18,FALSE),"…")</f>
        <v>22.190833000000001</v>
      </c>
      <c r="I127" s="22">
        <f>IF((VLOOKUP($A127,[1]DB_EKG_Results!$B:$AH,21,FALSE))&gt;3,VLOOKUP($A127,[1]DB_EKG_Results!$B:$AH,20,FALSE),"…")</f>
        <v>22.506364000000001</v>
      </c>
      <c r="J127" s="22">
        <f>IF((VLOOKUP($A127,[1]DB_EKG_Results!$B:$AH,23,FALSE))&gt;3,VLOOKUP($A127,[1]DB_EKG_Results!$B:$AH,22,FALSE),"…")</f>
        <v>22.206666999999999</v>
      </c>
      <c r="K127" s="22">
        <f>IF((VLOOKUP($A127,[1]DB_EKG_Results!$B:$AH,25,FALSE))&gt;3,VLOOKUP($A127,[1]DB_EKG_Results!$B:$AH,24,FALSE),"…")</f>
        <v>23.324000000000002</v>
      </c>
      <c r="L127" s="22">
        <f>IF((VLOOKUP($A127,[1]DB_EKG_Results!$B:$AH,27,FALSE))&gt;3,VLOOKUP($A127,[1]DB_EKG_Results!$B:$AH,26,FALSE),"…")</f>
        <v>19.605384999999998</v>
      </c>
      <c r="M127" s="22" t="str">
        <f>IF((VLOOKUP($A127,[1]DB_EKG_Results!$B:$AH,29,FALSE))&gt;3,VLOOKUP($A127,[1]DB_EKG_Results!$B:$AH,28,FALSE),"…")</f>
        <v>…</v>
      </c>
    </row>
    <row r="128" spans="1:13" ht="12.75" customHeight="1" x14ac:dyDescent="0.25">
      <c r="A128" s="19" t="s">
        <v>101</v>
      </c>
      <c r="B128" s="19" t="s">
        <v>101</v>
      </c>
      <c r="C128" s="35" t="s">
        <v>226</v>
      </c>
      <c r="D128" s="28">
        <v>6</v>
      </c>
      <c r="E128" s="20" t="s">
        <v>34</v>
      </c>
      <c r="F128" s="22">
        <f>IF((VLOOKUP($A128,[1]DB_EKG_Results!$B:$AH,15,FALSE))&gt;3,VLOOKUP($A128,[1]DB_EKG_Results!$B:$AH,14,FALSE),"…")</f>
        <v>144.746092</v>
      </c>
      <c r="G128" s="22">
        <f>IF((VLOOKUP($A128,[1]DB_EKG_Results!$B:$AH,17,FALSE))&gt;3,VLOOKUP($A128,[1]DB_EKG_Results!$B:$AH,16,FALSE),"…")</f>
        <v>183.87964500000001</v>
      </c>
      <c r="H128" s="22">
        <f>IF((VLOOKUP($A128,[1]DB_EKG_Results!$B:$AH,19,FALSE))&gt;3,VLOOKUP($A128,[1]DB_EKG_Results!$B:$AH,18,FALSE),"…")</f>
        <v>150.89750000000001</v>
      </c>
      <c r="I128" s="22">
        <f>IF((VLOOKUP($A128,[1]DB_EKG_Results!$B:$AH,21,FALSE))&gt;3,VLOOKUP($A128,[1]DB_EKG_Results!$B:$AH,20,FALSE),"…")</f>
        <v>136.734545</v>
      </c>
      <c r="J128" s="22">
        <f>IF((VLOOKUP($A128,[1]DB_EKG_Results!$B:$AH,23,FALSE))&gt;3,VLOOKUP($A128,[1]DB_EKG_Results!$B:$AH,22,FALSE),"…")</f>
        <v>132.79733300000001</v>
      </c>
      <c r="K128" s="22">
        <f>IF((VLOOKUP($A128,[1]DB_EKG_Results!$B:$AH,25,FALSE))&gt;3,VLOOKUP($A128,[1]DB_EKG_Results!$B:$AH,24,FALSE),"…")</f>
        <v>136.26499999999999</v>
      </c>
      <c r="L128" s="22">
        <f>IF((VLOOKUP($A128,[1]DB_EKG_Results!$B:$AH,27,FALSE))&gt;3,VLOOKUP($A128,[1]DB_EKG_Results!$B:$AH,26,FALSE),"…")</f>
        <v>115.646923</v>
      </c>
      <c r="M128" s="22" t="str">
        <f>IF((VLOOKUP($A128,[1]DB_EKG_Results!$B:$AH,29,FALSE))&gt;3,VLOOKUP($A128,[1]DB_EKG_Results!$B:$AH,28,FALSE),"…")</f>
        <v>…</v>
      </c>
    </row>
    <row r="129" spans="1:13" ht="12.75" customHeight="1" x14ac:dyDescent="0.25">
      <c r="A129" s="19" t="s">
        <v>102</v>
      </c>
      <c r="B129" s="19" t="s">
        <v>102</v>
      </c>
      <c r="C129" s="35" t="s">
        <v>227</v>
      </c>
      <c r="D129" s="28">
        <v>2</v>
      </c>
      <c r="E129" s="20" t="s">
        <v>34</v>
      </c>
      <c r="F129" s="22">
        <f>IF((VLOOKUP($A129,[1]DB_EKG_Results!$B:$AH,15,FALSE))&gt;3,VLOOKUP($A129,[1]DB_EKG_Results!$B:$AH,14,FALSE),"…")</f>
        <v>416.5369</v>
      </c>
      <c r="G129" s="22">
        <f>IF((VLOOKUP($A129,[1]DB_EKG_Results!$B:$AH,17,FALSE))&gt;3,VLOOKUP($A129,[1]DB_EKG_Results!$B:$AH,16,FALSE),"…")</f>
        <v>518.04836799999998</v>
      </c>
      <c r="H129" s="22">
        <f>IF((VLOOKUP($A129,[1]DB_EKG_Results!$B:$AH,19,FALSE))&gt;3,VLOOKUP($A129,[1]DB_EKG_Results!$B:$AH,18,FALSE),"…")</f>
        <v>403.69384600000001</v>
      </c>
      <c r="I129" s="22">
        <f>IF((VLOOKUP($A129,[1]DB_EKG_Results!$B:$AH,21,FALSE))&gt;3,VLOOKUP($A129,[1]DB_EKG_Results!$B:$AH,20,FALSE),"…")</f>
        <v>414.21545500000002</v>
      </c>
      <c r="J129" s="22">
        <f>IF((VLOOKUP($A129,[1]DB_EKG_Results!$B:$AH,23,FALSE))&gt;3,VLOOKUP($A129,[1]DB_EKG_Results!$B:$AH,22,FALSE),"…")</f>
        <v>378.96687500000002</v>
      </c>
      <c r="K129" s="22">
        <f>IF((VLOOKUP($A129,[1]DB_EKG_Results!$B:$AH,25,FALSE))&gt;3,VLOOKUP($A129,[1]DB_EKG_Results!$B:$AH,24,FALSE),"…")</f>
        <v>385.27</v>
      </c>
      <c r="L129" s="22">
        <f>IF((VLOOKUP($A129,[1]DB_EKG_Results!$B:$AH,27,FALSE))&gt;3,VLOOKUP($A129,[1]DB_EKG_Results!$B:$AH,26,FALSE),"…")</f>
        <v>359.39</v>
      </c>
      <c r="M129" s="22" t="str">
        <f>IF((VLOOKUP($A129,[1]DB_EKG_Results!$B:$AH,29,FALSE))&gt;3,VLOOKUP($A129,[1]DB_EKG_Results!$B:$AH,28,FALSE),"…")</f>
        <v>…</v>
      </c>
    </row>
    <row r="130" spans="1:13" ht="12.75" customHeight="1" x14ac:dyDescent="0.25">
      <c r="A130" s="19" t="s">
        <v>103</v>
      </c>
      <c r="B130" s="19" t="s">
        <v>103</v>
      </c>
      <c r="C130" s="35" t="s">
        <v>228</v>
      </c>
      <c r="D130" s="28">
        <v>50</v>
      </c>
      <c r="E130" s="20" t="s">
        <v>37</v>
      </c>
      <c r="F130" s="22">
        <f>IF((VLOOKUP($A130,[1]DB_EKG_Results!$B:$AH,15,FALSE))&gt;3,VLOOKUP($A130,[1]DB_EKG_Results!$B:$AH,14,FALSE),"…")</f>
        <v>47.681072</v>
      </c>
      <c r="G130" s="22">
        <f>IF((VLOOKUP($A130,[1]DB_EKG_Results!$B:$AH,17,FALSE))&gt;3,VLOOKUP($A130,[1]DB_EKG_Results!$B:$AH,16,FALSE),"…")</f>
        <v>59.508985000000003</v>
      </c>
      <c r="H130" s="22">
        <f>IF((VLOOKUP($A130,[1]DB_EKG_Results!$B:$AH,19,FALSE))&gt;3,VLOOKUP($A130,[1]DB_EKG_Results!$B:$AH,18,FALSE),"…")</f>
        <v>45.257691999999999</v>
      </c>
      <c r="I130" s="22">
        <f>IF((VLOOKUP($A130,[1]DB_EKG_Results!$B:$AH,21,FALSE))&gt;3,VLOOKUP($A130,[1]DB_EKG_Results!$B:$AH,20,FALSE),"…")</f>
        <v>47.06</v>
      </c>
      <c r="J130" s="22">
        <f>IF((VLOOKUP($A130,[1]DB_EKG_Results!$B:$AH,23,FALSE))&gt;3,VLOOKUP($A130,[1]DB_EKG_Results!$B:$AH,22,FALSE),"…")</f>
        <v>45.085293999999998</v>
      </c>
      <c r="K130" s="22">
        <f>IF((VLOOKUP($A130,[1]DB_EKG_Results!$B:$AH,25,FALSE))&gt;3,VLOOKUP($A130,[1]DB_EKG_Results!$B:$AH,24,FALSE),"…")</f>
        <v>45.651000000000003</v>
      </c>
      <c r="L130" s="22">
        <f>IF((VLOOKUP($A130,[1]DB_EKG_Results!$B:$AH,27,FALSE))&gt;3,VLOOKUP($A130,[1]DB_EKG_Results!$B:$AH,26,FALSE),"…")</f>
        <v>39.436923</v>
      </c>
      <c r="M130" s="22" t="str">
        <f>IF((VLOOKUP($A130,[1]DB_EKG_Results!$B:$AH,29,FALSE))&gt;3,VLOOKUP($A130,[1]DB_EKG_Results!$B:$AH,28,FALSE),"…")</f>
        <v>…</v>
      </c>
    </row>
    <row r="131" spans="1:13" ht="12.75" customHeight="1" x14ac:dyDescent="0.25">
      <c r="A131" s="19" t="s">
        <v>104</v>
      </c>
      <c r="B131" s="19" t="s">
        <v>104</v>
      </c>
      <c r="C131" s="35" t="s">
        <v>229</v>
      </c>
      <c r="D131" s="28">
        <v>5</v>
      </c>
      <c r="E131" s="20" t="s">
        <v>34</v>
      </c>
      <c r="F131" s="22">
        <f>IF((VLOOKUP($A131,[1]DB_EKG_Results!$B:$AH,15,FALSE))&gt;3,VLOOKUP($A131,[1]DB_EKG_Results!$B:$AH,14,FALSE),"…")</f>
        <v>116.577236</v>
      </c>
      <c r="G131" s="22">
        <f>IF((VLOOKUP($A131,[1]DB_EKG_Results!$B:$AH,17,FALSE))&gt;3,VLOOKUP($A131,[1]DB_EKG_Results!$B:$AH,16,FALSE),"…")</f>
        <v>146.64876799999999</v>
      </c>
      <c r="H131" s="22">
        <f>IF((VLOOKUP($A131,[1]DB_EKG_Results!$B:$AH,19,FALSE))&gt;3,VLOOKUP($A131,[1]DB_EKG_Results!$B:$AH,18,FALSE),"…")</f>
        <v>116.63384600000001</v>
      </c>
      <c r="I131" s="22">
        <f>IF((VLOOKUP($A131,[1]DB_EKG_Results!$B:$AH,21,FALSE))&gt;3,VLOOKUP($A131,[1]DB_EKG_Results!$B:$AH,20,FALSE),"…")</f>
        <v>110.650909</v>
      </c>
      <c r="J131" s="22">
        <f>IF((VLOOKUP($A131,[1]DB_EKG_Results!$B:$AH,23,FALSE))&gt;3,VLOOKUP($A131,[1]DB_EKG_Results!$B:$AH,22,FALSE),"…")</f>
        <v>117.45529399999999</v>
      </c>
      <c r="K131" s="22">
        <f>IF((VLOOKUP($A131,[1]DB_EKG_Results!$B:$AH,25,FALSE))&gt;3,VLOOKUP($A131,[1]DB_EKG_Results!$B:$AH,24,FALSE),"…")</f>
        <v>102.13</v>
      </c>
      <c r="L131" s="22">
        <f>IF((VLOOKUP($A131,[1]DB_EKG_Results!$B:$AH,27,FALSE))&gt;3,VLOOKUP($A131,[1]DB_EKG_Results!$B:$AH,26,FALSE),"…")</f>
        <v>94.876154</v>
      </c>
      <c r="M131" s="22" t="str">
        <f>IF((VLOOKUP($A131,[1]DB_EKG_Results!$B:$AH,29,FALSE))&gt;3,VLOOKUP($A131,[1]DB_EKG_Results!$B:$AH,28,FALSE),"…")</f>
        <v>…</v>
      </c>
    </row>
    <row r="132" spans="1:13" ht="12.75" customHeight="1" x14ac:dyDescent="0.25">
      <c r="A132" s="19" t="s">
        <v>105</v>
      </c>
      <c r="B132" s="19" t="s">
        <v>105</v>
      </c>
      <c r="C132" s="35" t="s">
        <v>230</v>
      </c>
      <c r="D132" s="28">
        <v>50</v>
      </c>
      <c r="E132" s="20" t="s">
        <v>37</v>
      </c>
      <c r="F132" s="22">
        <f>IF((VLOOKUP($A132,[1]DB_EKG_Results!$B:$AH,15,FALSE))&gt;3,VLOOKUP($A132,[1]DB_EKG_Results!$B:$AH,14,FALSE),"…")</f>
        <v>37.134489000000002</v>
      </c>
      <c r="G132" s="22">
        <f>IF((VLOOKUP($A132,[1]DB_EKG_Results!$B:$AH,17,FALSE))&gt;3,VLOOKUP($A132,[1]DB_EKG_Results!$B:$AH,16,FALSE),"…")</f>
        <v>43.942326000000001</v>
      </c>
      <c r="H132" s="22">
        <f>IF((VLOOKUP($A132,[1]DB_EKG_Results!$B:$AH,19,FALSE))&gt;3,VLOOKUP($A132,[1]DB_EKG_Results!$B:$AH,18,FALSE),"…")</f>
        <v>37.843845999999999</v>
      </c>
      <c r="I132" s="22">
        <f>IF((VLOOKUP($A132,[1]DB_EKG_Results!$B:$AH,21,FALSE))&gt;3,VLOOKUP($A132,[1]DB_EKG_Results!$B:$AH,20,FALSE),"…")</f>
        <v>36.767273000000003</v>
      </c>
      <c r="J132" s="22">
        <f>IF((VLOOKUP($A132,[1]DB_EKG_Results!$B:$AH,23,FALSE))&gt;3,VLOOKUP($A132,[1]DB_EKG_Results!$B:$AH,22,FALSE),"…")</f>
        <v>35.431874999999998</v>
      </c>
      <c r="K132" s="22">
        <f>IF((VLOOKUP($A132,[1]DB_EKG_Results!$B:$AH,25,FALSE))&gt;3,VLOOKUP($A132,[1]DB_EKG_Results!$B:$AH,24,FALSE),"…")</f>
        <v>35.363999999999997</v>
      </c>
      <c r="L132" s="22">
        <f>IF((VLOOKUP($A132,[1]DB_EKG_Results!$B:$AH,27,FALSE))&gt;3,VLOOKUP($A132,[1]DB_EKG_Results!$B:$AH,26,FALSE),"…")</f>
        <v>30.436153999999998</v>
      </c>
      <c r="M132" s="22" t="str">
        <f>IF((VLOOKUP($A132,[1]DB_EKG_Results!$B:$AH,29,FALSE))&gt;3,VLOOKUP($A132,[1]DB_EKG_Results!$B:$AH,28,FALSE),"…")</f>
        <v>…</v>
      </c>
    </row>
    <row r="133" spans="1:13" ht="12.75" customHeight="1" x14ac:dyDescent="0.25">
      <c r="A133" s="19" t="s">
        <v>128</v>
      </c>
      <c r="B133" s="19" t="s">
        <v>128</v>
      </c>
      <c r="C133" s="35" t="s">
        <v>231</v>
      </c>
      <c r="D133" s="28">
        <v>30</v>
      </c>
      <c r="E133" s="20" t="s">
        <v>14</v>
      </c>
      <c r="F133" s="22">
        <f>IF((VLOOKUP($A133,[1]DB_EKG_Results!$B:$AH,15,FALSE))&gt;3,VLOOKUP($A133,[1]DB_EKG_Results!$B:$AH,14,FALSE),"…")</f>
        <v>88.631649999999993</v>
      </c>
      <c r="G133" s="22">
        <f>IF((VLOOKUP($A133,[1]DB_EKG_Results!$B:$AH,17,FALSE))&gt;3,VLOOKUP($A133,[1]DB_EKG_Results!$B:$AH,16,FALSE),"…")</f>
        <v>86.480743000000004</v>
      </c>
      <c r="H133" s="22">
        <f>IF((VLOOKUP($A133,[1]DB_EKG_Results!$B:$AH,19,FALSE))&gt;3,VLOOKUP($A133,[1]DB_EKG_Results!$B:$AH,18,FALSE),"…")</f>
        <v>83.853333000000006</v>
      </c>
      <c r="I133" s="22">
        <f>IF((VLOOKUP($A133,[1]DB_EKG_Results!$B:$AH,21,FALSE))&gt;3,VLOOKUP($A133,[1]DB_EKG_Results!$B:$AH,20,FALSE),"…")</f>
        <v>104.383</v>
      </c>
      <c r="J133" s="22">
        <f>IF((VLOOKUP($A133,[1]DB_EKG_Results!$B:$AH,23,FALSE))&gt;3,VLOOKUP($A133,[1]DB_EKG_Results!$B:$AH,22,FALSE),"…")</f>
        <v>87.700666999999996</v>
      </c>
      <c r="K133" s="22">
        <f>IF((VLOOKUP($A133,[1]DB_EKG_Results!$B:$AH,25,FALSE))&gt;3,VLOOKUP($A133,[1]DB_EKG_Results!$B:$AH,24,FALSE),"…")</f>
        <v>64.521111000000005</v>
      </c>
      <c r="L133" s="22">
        <f>IF((VLOOKUP($A133,[1]DB_EKG_Results!$B:$AH,27,FALSE))&gt;3,VLOOKUP($A133,[1]DB_EKG_Results!$B:$AH,26,FALSE),"…")</f>
        <v>80.239999999999995</v>
      </c>
      <c r="M133" s="22" t="str">
        <f>IF((VLOOKUP($A133,[1]DB_EKG_Results!$B:$AH,29,FALSE))&gt;3,VLOOKUP($A133,[1]DB_EKG_Results!$B:$AH,28,FALSE),"…")</f>
        <v>…</v>
      </c>
    </row>
    <row r="134" spans="1:13" ht="12.75" customHeight="1" x14ac:dyDescent="0.25">
      <c r="A134" s="19" t="s">
        <v>333</v>
      </c>
      <c r="B134" s="19" t="s">
        <v>333</v>
      </c>
      <c r="C134" s="35" t="s">
        <v>232</v>
      </c>
      <c r="D134" s="28">
        <v>60</v>
      </c>
      <c r="E134" s="20" t="s">
        <v>37</v>
      </c>
      <c r="F134" s="22">
        <f>IF((VLOOKUP($A134,[1]DB_EKG_Results!$B:$AH,15,FALSE))&gt;3,VLOOKUP($A134,[1]DB_EKG_Results!$B:$AH,14,FALSE),"…")</f>
        <v>17.483892999999998</v>
      </c>
      <c r="G134" s="22">
        <f>IF((VLOOKUP($A134,[1]DB_EKG_Results!$B:$AH,17,FALSE))&gt;3,VLOOKUP($A134,[1]DB_EKG_Results!$B:$AH,16,FALSE),"…")</f>
        <v>21.870052999999999</v>
      </c>
      <c r="H134" s="22">
        <f>IF((VLOOKUP($A134,[1]DB_EKG_Results!$B:$AH,19,FALSE))&gt;3,VLOOKUP($A134,[1]DB_EKG_Results!$B:$AH,18,FALSE),"…")</f>
        <v>16.738333000000001</v>
      </c>
      <c r="I134" s="22">
        <f>IF((VLOOKUP($A134,[1]DB_EKG_Results!$B:$AH,21,FALSE))&gt;3,VLOOKUP($A134,[1]DB_EKG_Results!$B:$AH,20,FALSE),"…")</f>
        <v>16.729091</v>
      </c>
      <c r="J134" s="22">
        <f>IF((VLOOKUP($A134,[1]DB_EKG_Results!$B:$AH,23,FALSE))&gt;3,VLOOKUP($A134,[1]DB_EKG_Results!$B:$AH,22,FALSE),"…")</f>
        <v>16.039286000000001</v>
      </c>
      <c r="K134" s="22">
        <f>IF((VLOOKUP($A134,[1]DB_EKG_Results!$B:$AH,25,FALSE))&gt;3,VLOOKUP($A134,[1]DB_EKG_Results!$B:$AH,24,FALSE),"…")</f>
        <v>17.254000000000001</v>
      </c>
      <c r="L134" s="22">
        <f>IF((VLOOKUP($A134,[1]DB_EKG_Results!$B:$AH,27,FALSE))&gt;3,VLOOKUP($A134,[1]DB_EKG_Results!$B:$AH,26,FALSE),"…")</f>
        <v>13.07</v>
      </c>
      <c r="M134" s="22" t="str">
        <f>IF((VLOOKUP($A134,[1]DB_EKG_Results!$B:$AH,29,FALSE))&gt;3,VLOOKUP($A134,[1]DB_EKG_Results!$B:$AH,28,FALSE),"…")</f>
        <v>…</v>
      </c>
    </row>
    <row r="135" spans="1:13" ht="12.75" customHeight="1" x14ac:dyDescent="0.25">
      <c r="A135"/>
      <c r="B135"/>
      <c r="C135" s="19"/>
      <c r="D135" s="28"/>
      <c r="E135" s="12"/>
      <c r="F135" s="44"/>
      <c r="G135" s="44"/>
      <c r="H135" s="44"/>
      <c r="I135" s="44"/>
      <c r="J135" s="44"/>
      <c r="K135" s="44"/>
      <c r="L135" s="45"/>
      <c r="M135" s="46"/>
    </row>
    <row r="136" spans="1:13" ht="12.75" customHeight="1" x14ac:dyDescent="0.25">
      <c r="A136" s="14"/>
      <c r="B136" s="8" t="s">
        <v>88</v>
      </c>
      <c r="C136" s="8"/>
      <c r="D136" s="8"/>
      <c r="E136" s="8"/>
      <c r="F136" s="42"/>
      <c r="G136" s="42"/>
      <c r="H136" s="42"/>
      <c r="I136" s="42"/>
      <c r="J136" s="43"/>
      <c r="K136" s="43"/>
      <c r="L136" s="43"/>
      <c r="M136" s="43"/>
    </row>
    <row r="137" spans="1:13" ht="12.75" customHeight="1" x14ac:dyDescent="0.25">
      <c r="A137" s="19" t="s">
        <v>41</v>
      </c>
      <c r="B137" s="19" t="s">
        <v>41</v>
      </c>
      <c r="C137" s="35" t="s">
        <v>233</v>
      </c>
      <c r="D137" s="28">
        <v>350</v>
      </c>
      <c r="E137" s="20" t="s">
        <v>14</v>
      </c>
      <c r="F137" s="22">
        <f>IF((VLOOKUP($A137,[1]DB_EKG_Results!$B:$AH,15,FALSE))&gt;3,VLOOKUP($A137,[1]DB_EKG_Results!$B:$AH,14,FALSE),"…")</f>
        <v>18.701476</v>
      </c>
      <c r="G137" s="22">
        <f>IF((VLOOKUP($A137,[1]DB_EKG_Results!$B:$AH,17,FALSE))&gt;3,VLOOKUP($A137,[1]DB_EKG_Results!$B:$AH,16,FALSE),"…")</f>
        <v>19.737480000000001</v>
      </c>
      <c r="H137" s="22">
        <f>IF((VLOOKUP($A137,[1]DB_EKG_Results!$B:$AH,19,FALSE))&gt;3,VLOOKUP($A137,[1]DB_EKG_Results!$B:$AH,18,FALSE),"…")</f>
        <v>17.741111</v>
      </c>
      <c r="I137" s="22" t="str">
        <f>IF((VLOOKUP($A137,[1]DB_EKG_Results!$B:$AH,21,FALSE))&gt;3,VLOOKUP($A137,[1]DB_EKG_Results!$B:$AH,20,FALSE),"…")</f>
        <v>…</v>
      </c>
      <c r="J137" s="22" t="str">
        <f>IF((VLOOKUP($A137,[1]DB_EKG_Results!$B:$AH,23,FALSE))&gt;3,VLOOKUP($A137,[1]DB_EKG_Results!$B:$AH,22,FALSE),"…")</f>
        <v>…</v>
      </c>
      <c r="K137" s="22">
        <f>IF((VLOOKUP($A137,[1]DB_EKG_Results!$B:$AH,25,FALSE))&gt;3,VLOOKUP($A137,[1]DB_EKG_Results!$B:$AH,24,FALSE),"…")</f>
        <v>19.256667</v>
      </c>
      <c r="L137" s="22">
        <f>IF((VLOOKUP($A137,[1]DB_EKG_Results!$B:$AH,27,FALSE))&gt;3,VLOOKUP($A137,[1]DB_EKG_Results!$B:$AH,26,FALSE),"…")</f>
        <v>16.624286000000001</v>
      </c>
      <c r="M137" s="22" t="str">
        <f>IF((VLOOKUP($A137,[1]DB_EKG_Results!$B:$AH,29,FALSE))&gt;3,VLOOKUP($A137,[1]DB_EKG_Results!$B:$AH,28,FALSE),"…")</f>
        <v>…</v>
      </c>
    </row>
    <row r="138" spans="1:13" ht="12.75" customHeight="1" x14ac:dyDescent="0.25">
      <c r="A138" s="19" t="s">
        <v>42</v>
      </c>
      <c r="B138" s="19" t="s">
        <v>42</v>
      </c>
      <c r="C138" s="35" t="s">
        <v>234</v>
      </c>
      <c r="D138" s="28">
        <v>350</v>
      </c>
      <c r="E138" s="20" t="s">
        <v>14</v>
      </c>
      <c r="F138" s="22">
        <f>IF((VLOOKUP($A138,[1]DB_EKG_Results!$B:$AH,15,FALSE))&gt;3,VLOOKUP($A138,[1]DB_EKG_Results!$B:$AH,14,FALSE),"…")</f>
        <v>16.406321999999999</v>
      </c>
      <c r="G138" s="22">
        <f>IF((VLOOKUP($A138,[1]DB_EKG_Results!$B:$AH,17,FALSE))&gt;3,VLOOKUP($A138,[1]DB_EKG_Results!$B:$AH,16,FALSE),"…")</f>
        <v>18.8567</v>
      </c>
      <c r="H138" s="22">
        <f>IF((VLOOKUP($A138,[1]DB_EKG_Results!$B:$AH,19,FALSE))&gt;3,VLOOKUP($A138,[1]DB_EKG_Results!$B:$AH,18,FALSE),"…")</f>
        <v>17.723333</v>
      </c>
      <c r="I138" s="22" t="str">
        <f>IF((VLOOKUP($A138,[1]DB_EKG_Results!$B:$AH,21,FALSE))&gt;3,VLOOKUP($A138,[1]DB_EKG_Results!$B:$AH,20,FALSE),"…")</f>
        <v>…</v>
      </c>
      <c r="J138" s="22" t="str">
        <f>IF((VLOOKUP($A138,[1]DB_EKG_Results!$B:$AH,23,FALSE))&gt;3,VLOOKUP($A138,[1]DB_EKG_Results!$B:$AH,22,FALSE),"…")</f>
        <v>…</v>
      </c>
      <c r="K138" s="22">
        <f>IF((VLOOKUP($A138,[1]DB_EKG_Results!$B:$AH,25,FALSE))&gt;3,VLOOKUP($A138,[1]DB_EKG_Results!$B:$AH,24,FALSE),"…")</f>
        <v>14.9025</v>
      </c>
      <c r="L138" s="22">
        <f>IF((VLOOKUP($A138,[1]DB_EKG_Results!$B:$AH,27,FALSE))&gt;3,VLOOKUP($A138,[1]DB_EKG_Results!$B:$AH,26,FALSE),"…")</f>
        <v>15.462857</v>
      </c>
      <c r="M138" s="22" t="str">
        <f>IF((VLOOKUP($A138,[1]DB_EKG_Results!$B:$AH,29,FALSE))&gt;3,VLOOKUP($A138,[1]DB_EKG_Results!$B:$AH,28,FALSE),"…")</f>
        <v>…</v>
      </c>
    </row>
    <row r="139" spans="1:13" ht="12.75" customHeight="1" x14ac:dyDescent="0.25">
      <c r="A139" s="19" t="s">
        <v>43</v>
      </c>
      <c r="B139" s="19" t="s">
        <v>43</v>
      </c>
      <c r="C139" s="35" t="s">
        <v>235</v>
      </c>
      <c r="D139" s="28">
        <v>350</v>
      </c>
      <c r="E139" s="20" t="s">
        <v>14</v>
      </c>
      <c r="F139" s="22">
        <f>IF((VLOOKUP($A139,[1]DB_EKG_Results!$B:$AH,15,FALSE))&gt;3,VLOOKUP($A139,[1]DB_EKG_Results!$B:$AH,14,FALSE),"…")</f>
        <v>8.3533860000000004</v>
      </c>
      <c r="G139" s="22">
        <f>IF((VLOOKUP($A139,[1]DB_EKG_Results!$B:$AH,17,FALSE))&gt;3,VLOOKUP($A139,[1]DB_EKG_Results!$B:$AH,16,FALSE),"…")</f>
        <v>9.9281760000000006</v>
      </c>
      <c r="H139" s="22">
        <f>IF((VLOOKUP($A139,[1]DB_EKG_Results!$B:$AH,19,FALSE))&gt;3,VLOOKUP($A139,[1]DB_EKG_Results!$B:$AH,18,FALSE),"…")</f>
        <v>7.4388889999999996</v>
      </c>
      <c r="I139" s="22">
        <f>IF((VLOOKUP($A139,[1]DB_EKG_Results!$B:$AH,21,FALSE))&gt;3,VLOOKUP($A139,[1]DB_EKG_Results!$B:$AH,20,FALSE),"…")</f>
        <v>8.9</v>
      </c>
      <c r="J139" s="22" t="str">
        <f>IF((VLOOKUP($A139,[1]DB_EKG_Results!$B:$AH,23,FALSE))&gt;3,VLOOKUP($A139,[1]DB_EKG_Results!$B:$AH,22,FALSE),"…")</f>
        <v>…</v>
      </c>
      <c r="K139" s="22">
        <f>IF((VLOOKUP($A139,[1]DB_EKG_Results!$B:$AH,25,FALSE))&gt;3,VLOOKUP($A139,[1]DB_EKG_Results!$B:$AH,24,FALSE),"…")</f>
        <v>8.5658329999999996</v>
      </c>
      <c r="L139" s="22">
        <f>IF((VLOOKUP($A139,[1]DB_EKG_Results!$B:$AH,27,FALSE))&gt;3,VLOOKUP($A139,[1]DB_EKG_Results!$B:$AH,26,FALSE),"…")</f>
        <v>7.5014289999999999</v>
      </c>
      <c r="M139" s="22" t="str">
        <f>IF((VLOOKUP($A139,[1]DB_EKG_Results!$B:$AH,29,FALSE))&gt;3,VLOOKUP($A139,[1]DB_EKG_Results!$B:$AH,28,FALSE),"…")</f>
        <v>…</v>
      </c>
    </row>
    <row r="140" spans="1:13" ht="12.75" customHeight="1" x14ac:dyDescent="0.25">
      <c r="A140" s="19" t="s">
        <v>44</v>
      </c>
      <c r="B140" s="19" t="s">
        <v>44</v>
      </c>
      <c r="C140" s="35" t="s">
        <v>236</v>
      </c>
      <c r="D140" s="28">
        <v>350</v>
      </c>
      <c r="E140" s="20" t="s">
        <v>14</v>
      </c>
      <c r="F140" s="22">
        <f>IF((VLOOKUP($A140,[1]DB_EKG_Results!$B:$AH,15,FALSE))&gt;3,VLOOKUP($A140,[1]DB_EKG_Results!$B:$AH,14,FALSE),"…")</f>
        <v>7.2592910000000002</v>
      </c>
      <c r="G140" s="22">
        <f>IF((VLOOKUP($A140,[1]DB_EKG_Results!$B:$AH,17,FALSE))&gt;3,VLOOKUP($A140,[1]DB_EKG_Results!$B:$AH,16,FALSE),"…")</f>
        <v>8.5651480000000006</v>
      </c>
      <c r="H140" s="22">
        <f>IF((VLOOKUP($A140,[1]DB_EKG_Results!$B:$AH,19,FALSE))&gt;3,VLOOKUP($A140,[1]DB_EKG_Results!$B:$AH,18,FALSE),"…")</f>
        <v>6.9533329999999998</v>
      </c>
      <c r="I140" s="22">
        <f>IF((VLOOKUP($A140,[1]DB_EKG_Results!$B:$AH,21,FALSE))&gt;3,VLOOKUP($A140,[1]DB_EKG_Results!$B:$AH,20,FALSE),"…")</f>
        <v>8.0957139999999992</v>
      </c>
      <c r="J140" s="22" t="str">
        <f>IF((VLOOKUP($A140,[1]DB_EKG_Results!$B:$AH,23,FALSE))&gt;3,VLOOKUP($A140,[1]DB_EKG_Results!$B:$AH,22,FALSE),"…")</f>
        <v>…</v>
      </c>
      <c r="K140" s="22">
        <f>IF((VLOOKUP($A140,[1]DB_EKG_Results!$B:$AH,25,FALSE))&gt;3,VLOOKUP($A140,[1]DB_EKG_Results!$B:$AH,24,FALSE),"…")</f>
        <v>6.8416670000000002</v>
      </c>
      <c r="L140" s="22">
        <f>IF((VLOOKUP($A140,[1]DB_EKG_Results!$B:$AH,27,FALSE))&gt;3,VLOOKUP($A140,[1]DB_EKG_Results!$B:$AH,26,FALSE),"…")</f>
        <v>6.2414290000000001</v>
      </c>
      <c r="M140" s="22" t="str">
        <f>IF((VLOOKUP($A140,[1]DB_EKG_Results!$B:$AH,29,FALSE))&gt;3,VLOOKUP($A140,[1]DB_EKG_Results!$B:$AH,28,FALSE),"…")</f>
        <v>…</v>
      </c>
    </row>
    <row r="141" spans="1:13" ht="12.75" customHeight="1" x14ac:dyDescent="0.25">
      <c r="A141" s="19" t="s">
        <v>45</v>
      </c>
      <c r="B141" s="19" t="s">
        <v>45</v>
      </c>
      <c r="C141" s="35" t="s">
        <v>237</v>
      </c>
      <c r="D141" s="28">
        <v>350</v>
      </c>
      <c r="E141" s="20" t="s">
        <v>14</v>
      </c>
      <c r="F141" s="22">
        <f>IF((VLOOKUP($A141,[1]DB_EKG_Results!$B:$AH,15,FALSE))&gt;3,VLOOKUP($A141,[1]DB_EKG_Results!$B:$AH,14,FALSE),"…")</f>
        <v>39.256323999999999</v>
      </c>
      <c r="G141" s="22">
        <f>IF((VLOOKUP($A141,[1]DB_EKG_Results!$B:$AH,17,FALSE))&gt;3,VLOOKUP($A141,[1]DB_EKG_Results!$B:$AH,16,FALSE),"…")</f>
        <v>47.034005000000001</v>
      </c>
      <c r="H141" s="22">
        <f>IF((VLOOKUP($A141,[1]DB_EKG_Results!$B:$AH,19,FALSE))&gt;3,VLOOKUP($A141,[1]DB_EKG_Results!$B:$AH,18,FALSE),"…")</f>
        <v>38.593333000000001</v>
      </c>
      <c r="I141" s="22">
        <f>IF((VLOOKUP($A141,[1]DB_EKG_Results!$B:$AH,21,FALSE))&gt;3,VLOOKUP($A141,[1]DB_EKG_Results!$B:$AH,20,FALSE),"…")</f>
        <v>38.038570999999997</v>
      </c>
      <c r="J141" s="22" t="str">
        <f>IF((VLOOKUP($A141,[1]DB_EKG_Results!$B:$AH,23,FALSE))&gt;3,VLOOKUP($A141,[1]DB_EKG_Results!$B:$AH,22,FALSE),"…")</f>
        <v>…</v>
      </c>
      <c r="K141" s="22">
        <f>IF((VLOOKUP($A141,[1]DB_EKG_Results!$B:$AH,25,FALSE))&gt;3,VLOOKUP($A141,[1]DB_EKG_Results!$B:$AH,24,FALSE),"…")</f>
        <v>36.968333000000001</v>
      </c>
      <c r="L141" s="22">
        <f>IF((VLOOKUP($A141,[1]DB_EKG_Results!$B:$AH,27,FALSE))&gt;3,VLOOKUP($A141,[1]DB_EKG_Results!$B:$AH,26,FALSE),"…")</f>
        <v>36.768571000000001</v>
      </c>
      <c r="M141" s="22" t="str">
        <f>IF((VLOOKUP($A141,[1]DB_EKG_Results!$B:$AH,29,FALSE))&gt;3,VLOOKUP($A141,[1]DB_EKG_Results!$B:$AH,28,FALSE),"…")</f>
        <v>…</v>
      </c>
    </row>
    <row r="142" spans="1:13" ht="12.75" customHeight="1" x14ac:dyDescent="0.25">
      <c r="A142" s="19" t="s">
        <v>334</v>
      </c>
      <c r="B142" s="19" t="s">
        <v>334</v>
      </c>
      <c r="C142" s="35" t="s">
        <v>46</v>
      </c>
      <c r="D142" s="28">
        <v>30</v>
      </c>
      <c r="E142" s="20" t="s">
        <v>37</v>
      </c>
      <c r="F142" s="22">
        <f>IF((VLOOKUP($A142,[1]DB_EKG_Results!$B:$AH,15,FALSE))&gt;3,VLOOKUP($A142,[1]DB_EKG_Results!$B:$AH,14,FALSE),"…")</f>
        <v>40.628825999999997</v>
      </c>
      <c r="G142" s="22">
        <f>IF((VLOOKUP($A142,[1]DB_EKG_Results!$B:$AH,17,FALSE))&gt;3,VLOOKUP($A142,[1]DB_EKG_Results!$B:$AH,16,FALSE),"…")</f>
        <v>43.327748</v>
      </c>
      <c r="H142" s="22">
        <f>IF((VLOOKUP($A142,[1]DB_EKG_Results!$B:$AH,19,FALSE))&gt;3,VLOOKUP($A142,[1]DB_EKG_Results!$B:$AH,18,FALSE),"…")</f>
        <v>41.134444000000002</v>
      </c>
      <c r="I142" s="22">
        <f>IF((VLOOKUP($A142,[1]DB_EKG_Results!$B:$AH,21,FALSE))&gt;3,VLOOKUP($A142,[1]DB_EKG_Results!$B:$AH,20,FALSE),"…")</f>
        <v>40.631667</v>
      </c>
      <c r="J142" s="22" t="str">
        <f>IF((VLOOKUP($A142,[1]DB_EKG_Results!$B:$AH,23,FALSE))&gt;3,VLOOKUP($A142,[1]DB_EKG_Results!$B:$AH,22,FALSE),"…")</f>
        <v>…</v>
      </c>
      <c r="K142" s="22">
        <f>IF((VLOOKUP($A142,[1]DB_EKG_Results!$B:$AH,25,FALSE))&gt;3,VLOOKUP($A142,[1]DB_EKG_Results!$B:$AH,24,FALSE),"…")</f>
        <v>39.905833000000001</v>
      </c>
      <c r="L142" s="22">
        <f>IF((VLOOKUP($A142,[1]DB_EKG_Results!$B:$AH,27,FALSE))&gt;3,VLOOKUP($A142,[1]DB_EKG_Results!$B:$AH,26,FALSE),"…")</f>
        <v>36.761429</v>
      </c>
      <c r="M142" s="22" t="str">
        <f>IF((VLOOKUP($A142,[1]DB_EKG_Results!$B:$AH,29,FALSE))&gt;3,VLOOKUP($A142,[1]DB_EKG_Results!$B:$AH,28,FALSE),"…")</f>
        <v>…</v>
      </c>
    </row>
    <row r="143" spans="1:13" ht="12.75" customHeight="1" x14ac:dyDescent="0.25">
      <c r="A143" s="19" t="s">
        <v>47</v>
      </c>
      <c r="B143" s="19" t="s">
        <v>47</v>
      </c>
      <c r="C143" s="35" t="s">
        <v>48</v>
      </c>
      <c r="D143" s="28">
        <v>25</v>
      </c>
      <c r="E143" s="20" t="s">
        <v>37</v>
      </c>
      <c r="F143" s="22">
        <f>IF((VLOOKUP($A143,[1]DB_EKG_Results!$B:$AH,15,FALSE))&gt;3,VLOOKUP($A143,[1]DB_EKG_Results!$B:$AH,14,FALSE),"…")</f>
        <v>43.232075999999999</v>
      </c>
      <c r="G143" s="22">
        <f>IF((VLOOKUP($A143,[1]DB_EKG_Results!$B:$AH,17,FALSE))&gt;3,VLOOKUP($A143,[1]DB_EKG_Results!$B:$AH,16,FALSE),"…")</f>
        <v>50.044888999999998</v>
      </c>
      <c r="H143" s="22">
        <f>IF((VLOOKUP($A143,[1]DB_EKG_Results!$B:$AH,19,FALSE))&gt;3,VLOOKUP($A143,[1]DB_EKG_Results!$B:$AH,18,FALSE),"…")</f>
        <v>40.436667</v>
      </c>
      <c r="I143" s="22">
        <f>IF((VLOOKUP($A143,[1]DB_EKG_Results!$B:$AH,21,FALSE))&gt;3,VLOOKUP($A143,[1]DB_EKG_Results!$B:$AH,20,FALSE),"…")</f>
        <v>42.237143000000003</v>
      </c>
      <c r="J143" s="22" t="str">
        <f>IF((VLOOKUP($A143,[1]DB_EKG_Results!$B:$AH,23,FALSE))&gt;3,VLOOKUP($A143,[1]DB_EKG_Results!$B:$AH,22,FALSE),"…")</f>
        <v>…</v>
      </c>
      <c r="K143" s="22">
        <f>IF((VLOOKUP($A143,[1]DB_EKG_Results!$B:$AH,25,FALSE))&gt;3,VLOOKUP($A143,[1]DB_EKG_Results!$B:$AH,24,FALSE),"…")</f>
        <v>43.161817999999997</v>
      </c>
      <c r="L143" s="22">
        <f>IF((VLOOKUP($A143,[1]DB_EKG_Results!$B:$AH,27,FALSE))&gt;3,VLOOKUP($A143,[1]DB_EKG_Results!$B:$AH,26,FALSE),"…")</f>
        <v>38.608570999999998</v>
      </c>
      <c r="M143" s="22" t="str">
        <f>IF((VLOOKUP($A143,[1]DB_EKG_Results!$B:$AH,29,FALSE))&gt;3,VLOOKUP($A143,[1]DB_EKG_Results!$B:$AH,28,FALSE),"…")</f>
        <v>…</v>
      </c>
    </row>
    <row r="144" spans="1:13" ht="12.75" customHeight="1" x14ac:dyDescent="0.25">
      <c r="A144" s="19" t="s">
        <v>49</v>
      </c>
      <c r="B144" s="19" t="s">
        <v>49</v>
      </c>
      <c r="C144" s="35" t="s">
        <v>238</v>
      </c>
      <c r="D144" s="28">
        <v>350</v>
      </c>
      <c r="E144" s="20" t="s">
        <v>14</v>
      </c>
      <c r="F144" s="22">
        <f>IF((VLOOKUP($A144,[1]DB_EKG_Results!$B:$AH,15,FALSE))&gt;3,VLOOKUP($A144,[1]DB_EKG_Results!$B:$AH,14,FALSE),"…")</f>
        <v>10.119171</v>
      </c>
      <c r="G144" s="22">
        <f>IF((VLOOKUP($A144,[1]DB_EKG_Results!$B:$AH,17,FALSE))&gt;3,VLOOKUP($A144,[1]DB_EKG_Results!$B:$AH,16,FALSE),"…")</f>
        <v>12.343730000000001</v>
      </c>
      <c r="H144" s="22">
        <f>IF((VLOOKUP($A144,[1]DB_EKG_Results!$B:$AH,19,FALSE))&gt;3,VLOOKUP($A144,[1]DB_EKG_Results!$B:$AH,18,FALSE),"…")</f>
        <v>10.143333</v>
      </c>
      <c r="I144" s="22" t="str">
        <f>IF((VLOOKUP($A144,[1]DB_EKG_Results!$B:$AH,21,FALSE))&gt;3,VLOOKUP($A144,[1]DB_EKG_Results!$B:$AH,20,FALSE),"…")</f>
        <v>…</v>
      </c>
      <c r="J144" s="22" t="str">
        <f>IF((VLOOKUP($A144,[1]DB_EKG_Results!$B:$AH,23,FALSE))&gt;3,VLOOKUP($A144,[1]DB_EKG_Results!$B:$AH,22,FALSE),"…")</f>
        <v>…</v>
      </c>
      <c r="K144" s="22">
        <f>IF((VLOOKUP($A144,[1]DB_EKG_Results!$B:$AH,25,FALSE))&gt;3,VLOOKUP($A144,[1]DB_EKG_Results!$B:$AH,24,FALSE),"…")</f>
        <v>9.9191669999999998</v>
      </c>
      <c r="L144" s="22">
        <f>IF((VLOOKUP($A144,[1]DB_EKG_Results!$B:$AH,27,FALSE))&gt;3,VLOOKUP($A144,[1]DB_EKG_Results!$B:$AH,26,FALSE),"…")</f>
        <v>8.5657139999999998</v>
      </c>
      <c r="M144" s="22" t="str">
        <f>IF((VLOOKUP($A144,[1]DB_EKG_Results!$B:$AH,29,FALSE))&gt;3,VLOOKUP($A144,[1]DB_EKG_Results!$B:$AH,28,FALSE),"…")</f>
        <v>…</v>
      </c>
    </row>
    <row r="145" spans="1:13" ht="12.75" customHeight="1" x14ac:dyDescent="0.25">
      <c r="A145" s="2"/>
      <c r="B145" s="2"/>
      <c r="C145" s="19"/>
      <c r="D145" s="28"/>
      <c r="E145" s="12"/>
      <c r="F145" s="44"/>
      <c r="G145" s="44"/>
      <c r="H145" s="44"/>
      <c r="I145" s="44"/>
      <c r="J145" s="44"/>
      <c r="K145" s="44"/>
      <c r="L145" s="45"/>
      <c r="M145" s="46"/>
    </row>
    <row r="146" spans="1:13" ht="12.75" customHeight="1" x14ac:dyDescent="0.25">
      <c r="A146" s="14"/>
      <c r="B146" s="8" t="s">
        <v>89</v>
      </c>
      <c r="C146" s="8"/>
      <c r="D146" s="8"/>
      <c r="E146" s="8"/>
      <c r="F146" s="42"/>
      <c r="G146" s="42"/>
      <c r="H146" s="42"/>
      <c r="I146" s="42"/>
      <c r="J146" s="43"/>
      <c r="K146" s="43"/>
      <c r="L146" s="43"/>
      <c r="M146" s="43"/>
    </row>
    <row r="147" spans="1:13" ht="12.75" customHeight="1" x14ac:dyDescent="0.25">
      <c r="A147" s="19" t="s">
        <v>129</v>
      </c>
      <c r="B147" s="19" t="s">
        <v>129</v>
      </c>
      <c r="C147" s="35" t="s">
        <v>239</v>
      </c>
      <c r="D147" s="28">
        <v>500</v>
      </c>
      <c r="E147" s="20" t="s">
        <v>14</v>
      </c>
      <c r="F147" s="22">
        <f>IF((VLOOKUP($A147,[1]DB_EKG_Results!$B:$AH,15,FALSE))&gt;3,VLOOKUP($A147,[1]DB_EKG_Results!$B:$AH,14,FALSE),"…")</f>
        <v>45.515515000000001</v>
      </c>
      <c r="G147" s="22">
        <f>IF((VLOOKUP($A147,[1]DB_EKG_Results!$B:$AH,17,FALSE))&gt;3,VLOOKUP($A147,[1]DB_EKG_Results!$B:$AH,16,FALSE),"…")</f>
        <v>44.561044000000003</v>
      </c>
      <c r="H147" s="22">
        <f>IF((VLOOKUP($A147,[1]DB_EKG_Results!$B:$AH,19,FALSE))&gt;3,VLOOKUP($A147,[1]DB_EKG_Results!$B:$AH,18,FALSE),"…")</f>
        <v>40.994286000000002</v>
      </c>
      <c r="I147" s="22">
        <f>IF((VLOOKUP($A147,[1]DB_EKG_Results!$B:$AH,21,FALSE))&gt;3,VLOOKUP($A147,[1]DB_EKG_Results!$B:$AH,20,FALSE),"…")</f>
        <v>39.954999999999998</v>
      </c>
      <c r="J147" s="22">
        <f>IF((VLOOKUP($A147,[1]DB_EKG_Results!$B:$AH,23,FALSE))&gt;3,VLOOKUP($A147,[1]DB_EKG_Results!$B:$AH,22,FALSE),"…")</f>
        <v>43.289166999999999</v>
      </c>
      <c r="K147" s="22" t="str">
        <f>IF((VLOOKUP($A147,[1]DB_EKG_Results!$B:$AH,25,FALSE))&gt;3,VLOOKUP($A147,[1]DB_EKG_Results!$B:$AH,24,FALSE),"…")</f>
        <v>…</v>
      </c>
      <c r="L147" s="22">
        <f>IF((VLOOKUP($A147,[1]DB_EKG_Results!$B:$AH,27,FALSE))&gt;3,VLOOKUP($A147,[1]DB_EKG_Results!$B:$AH,26,FALSE),"…")</f>
        <v>38.846666999999997</v>
      </c>
      <c r="M147" s="22" t="str">
        <f>IF((VLOOKUP($A147,[1]DB_EKG_Results!$B:$AH,29,FALSE))&gt;3,VLOOKUP($A147,[1]DB_EKG_Results!$B:$AH,28,FALSE),"…")</f>
        <v>…</v>
      </c>
    </row>
    <row r="148" spans="1:13" ht="12.75" customHeight="1" x14ac:dyDescent="0.25">
      <c r="A148" s="19" t="s">
        <v>335</v>
      </c>
      <c r="B148" s="19" t="s">
        <v>335</v>
      </c>
      <c r="C148" s="35" t="s">
        <v>240</v>
      </c>
      <c r="D148" s="28">
        <v>500</v>
      </c>
      <c r="E148" s="20" t="s">
        <v>14</v>
      </c>
      <c r="F148" s="22">
        <f>IF((VLOOKUP($A148,[1]DB_EKG_Results!$B:$AH,15,FALSE))&gt;3,VLOOKUP($A148,[1]DB_EKG_Results!$B:$AH,14,FALSE),"…")</f>
        <v>16.252236</v>
      </c>
      <c r="G148" s="22">
        <f>IF((VLOOKUP($A148,[1]DB_EKG_Results!$B:$AH,17,FALSE))&gt;3,VLOOKUP($A148,[1]DB_EKG_Results!$B:$AH,16,FALSE),"…")</f>
        <v>16.827252000000001</v>
      </c>
      <c r="H148" s="22">
        <f>IF((VLOOKUP($A148,[1]DB_EKG_Results!$B:$AH,19,FALSE))&gt;3,VLOOKUP($A148,[1]DB_EKG_Results!$B:$AH,18,FALSE),"…")</f>
        <v>14.717499999999999</v>
      </c>
      <c r="I148" s="22">
        <f>IF((VLOOKUP($A148,[1]DB_EKG_Results!$B:$AH,21,FALSE))&gt;3,VLOOKUP($A148,[1]DB_EKG_Results!$B:$AH,20,FALSE),"…")</f>
        <v>14.991</v>
      </c>
      <c r="J148" s="22">
        <f>IF((VLOOKUP($A148,[1]DB_EKG_Results!$B:$AH,23,FALSE))&gt;3,VLOOKUP($A148,[1]DB_EKG_Results!$B:$AH,22,FALSE),"…")</f>
        <v>15.624167</v>
      </c>
      <c r="K148" s="22" t="str">
        <f>IF((VLOOKUP($A148,[1]DB_EKG_Results!$B:$AH,25,FALSE))&gt;3,VLOOKUP($A148,[1]DB_EKG_Results!$B:$AH,24,FALSE),"…")</f>
        <v>…</v>
      </c>
      <c r="L148" s="22">
        <f>IF((VLOOKUP($A148,[1]DB_EKG_Results!$B:$AH,27,FALSE))&gt;3,VLOOKUP($A148,[1]DB_EKG_Results!$B:$AH,26,FALSE),"…")</f>
        <v>14.883333</v>
      </c>
      <c r="M148" s="22" t="str">
        <f>IF((VLOOKUP($A148,[1]DB_EKG_Results!$B:$AH,29,FALSE))&gt;3,VLOOKUP($A148,[1]DB_EKG_Results!$B:$AH,28,FALSE),"…")</f>
        <v>…</v>
      </c>
    </row>
    <row r="149" spans="1:13" ht="12.75" customHeight="1" x14ac:dyDescent="0.25">
      <c r="A149" s="19" t="s">
        <v>336</v>
      </c>
      <c r="B149" s="19" t="s">
        <v>336</v>
      </c>
      <c r="C149" s="35" t="s">
        <v>241</v>
      </c>
      <c r="D149" s="28">
        <v>500</v>
      </c>
      <c r="E149" s="20" t="s">
        <v>14</v>
      </c>
      <c r="F149" s="22">
        <f>IF((VLOOKUP($A149,[1]DB_EKG_Results!$B:$AH,15,FALSE))&gt;3,VLOOKUP($A149,[1]DB_EKG_Results!$B:$AH,14,FALSE),"…")</f>
        <v>23.368164</v>
      </c>
      <c r="G149" s="22">
        <f>IF((VLOOKUP($A149,[1]DB_EKG_Results!$B:$AH,17,FALSE))&gt;3,VLOOKUP($A149,[1]DB_EKG_Results!$B:$AH,16,FALSE),"…")</f>
        <v>23.568562</v>
      </c>
      <c r="H149" s="22">
        <f>IF((VLOOKUP($A149,[1]DB_EKG_Results!$B:$AH,19,FALSE))&gt;3,VLOOKUP($A149,[1]DB_EKG_Results!$B:$AH,18,FALSE),"…")</f>
        <v>21.075555999999999</v>
      </c>
      <c r="I149" s="22">
        <f>IF((VLOOKUP($A149,[1]DB_EKG_Results!$B:$AH,21,FALSE))&gt;3,VLOOKUP($A149,[1]DB_EKG_Results!$B:$AH,20,FALSE),"…")</f>
        <v>21.49</v>
      </c>
      <c r="J149" s="22">
        <f>IF((VLOOKUP($A149,[1]DB_EKG_Results!$B:$AH,23,FALSE))&gt;3,VLOOKUP($A149,[1]DB_EKG_Results!$B:$AH,22,FALSE),"…")</f>
        <v>21.217500000000001</v>
      </c>
      <c r="K149" s="22" t="str">
        <f>IF((VLOOKUP($A149,[1]DB_EKG_Results!$B:$AH,25,FALSE))&gt;3,VLOOKUP($A149,[1]DB_EKG_Results!$B:$AH,24,FALSE),"…")</f>
        <v>…</v>
      </c>
      <c r="L149" s="22">
        <f>IF((VLOOKUP($A149,[1]DB_EKG_Results!$B:$AH,27,FALSE))&gt;3,VLOOKUP($A149,[1]DB_EKG_Results!$B:$AH,26,FALSE),"…")</f>
        <v>21.8325</v>
      </c>
      <c r="M149" s="22" t="str">
        <f>IF((VLOOKUP($A149,[1]DB_EKG_Results!$B:$AH,29,FALSE))&gt;3,VLOOKUP($A149,[1]DB_EKG_Results!$B:$AH,28,FALSE),"…")</f>
        <v>…</v>
      </c>
    </row>
    <row r="150" spans="1:13" ht="12.75" customHeight="1" x14ac:dyDescent="0.25">
      <c r="A150" s="19" t="s">
        <v>51</v>
      </c>
      <c r="B150" s="19" t="s">
        <v>51</v>
      </c>
      <c r="C150" s="35" t="s">
        <v>242</v>
      </c>
      <c r="D150" s="28">
        <v>500</v>
      </c>
      <c r="E150" s="20" t="s">
        <v>14</v>
      </c>
      <c r="F150" s="22">
        <f>IF((VLOOKUP($A150,[1]DB_EKG_Results!$B:$AH,15,FALSE))&gt;3,VLOOKUP($A150,[1]DB_EKG_Results!$B:$AH,14,FALSE),"…")</f>
        <v>22.998069000000001</v>
      </c>
      <c r="G150" s="22">
        <f>IF((VLOOKUP($A150,[1]DB_EKG_Results!$B:$AH,17,FALSE))&gt;3,VLOOKUP($A150,[1]DB_EKG_Results!$B:$AH,16,FALSE),"…")</f>
        <v>19.425246999999999</v>
      </c>
      <c r="H150" s="22">
        <f>IF((VLOOKUP($A150,[1]DB_EKG_Results!$B:$AH,19,FALSE))&gt;3,VLOOKUP($A150,[1]DB_EKG_Results!$B:$AH,18,FALSE),"…")</f>
        <v>22.787500000000001</v>
      </c>
      <c r="I150" s="22">
        <f>IF((VLOOKUP($A150,[1]DB_EKG_Results!$B:$AH,21,FALSE))&gt;3,VLOOKUP($A150,[1]DB_EKG_Results!$B:$AH,20,FALSE),"…")</f>
        <v>23.689</v>
      </c>
      <c r="J150" s="22">
        <f>IF((VLOOKUP($A150,[1]DB_EKG_Results!$B:$AH,23,FALSE))&gt;3,VLOOKUP($A150,[1]DB_EKG_Results!$B:$AH,22,FALSE),"…")</f>
        <v>22.255455000000001</v>
      </c>
      <c r="K150" s="22" t="str">
        <f>IF((VLOOKUP($A150,[1]DB_EKG_Results!$B:$AH,25,FALSE))&gt;3,VLOOKUP($A150,[1]DB_EKG_Results!$B:$AH,24,FALSE),"…")</f>
        <v>…</v>
      </c>
      <c r="L150" s="22">
        <f>IF((VLOOKUP($A150,[1]DB_EKG_Results!$B:$AH,27,FALSE))&gt;3,VLOOKUP($A150,[1]DB_EKG_Results!$B:$AH,26,FALSE),"…")</f>
        <v>23.599091000000001</v>
      </c>
      <c r="M150" s="22" t="str">
        <f>IF((VLOOKUP($A150,[1]DB_EKG_Results!$B:$AH,29,FALSE))&gt;3,VLOOKUP($A150,[1]DB_EKG_Results!$B:$AH,28,FALSE),"…")</f>
        <v>…</v>
      </c>
    </row>
    <row r="151" spans="1:13" ht="12.75" customHeight="1" x14ac:dyDescent="0.25">
      <c r="A151" s="19" t="s">
        <v>393</v>
      </c>
      <c r="B151" s="19" t="s">
        <v>106</v>
      </c>
      <c r="C151" s="35" t="s">
        <v>243</v>
      </c>
      <c r="D151" s="28">
        <v>500</v>
      </c>
      <c r="E151" s="20" t="s">
        <v>14</v>
      </c>
      <c r="F151" s="22">
        <f>IF((VLOOKUP($A151,[1]DB_EKG_Results!$B:$AH,15,FALSE))&gt;3,VLOOKUP($A151,[1]DB_EKG_Results!$B:$AH,14,FALSE),"…")</f>
        <v>4.0940700000000003</v>
      </c>
      <c r="G151" s="22">
        <f>IF((VLOOKUP($A151,[1]DB_EKG_Results!$B:$AH,17,FALSE))&gt;3,VLOOKUP($A151,[1]DB_EKG_Results!$B:$AH,16,FALSE),"…")</f>
        <v>3.8907820000000002</v>
      </c>
      <c r="H151" s="22">
        <f>IF((VLOOKUP($A151,[1]DB_EKG_Results!$B:$AH,19,FALSE))&gt;3,VLOOKUP($A151,[1]DB_EKG_Results!$B:$AH,18,FALSE),"…")</f>
        <v>4.3262499999999999</v>
      </c>
      <c r="I151" s="22">
        <f>IF((VLOOKUP($A151,[1]DB_EKG_Results!$B:$AH,21,FALSE))&gt;3,VLOOKUP($A151,[1]DB_EKG_Results!$B:$AH,20,FALSE),"…")</f>
        <v>4.3109999999999999</v>
      </c>
      <c r="J151" s="22">
        <f>IF((VLOOKUP($A151,[1]DB_EKG_Results!$B:$AH,23,FALSE))&gt;3,VLOOKUP($A151,[1]DB_EKG_Results!$B:$AH,22,FALSE),"…")</f>
        <v>4.3666669999999996</v>
      </c>
      <c r="K151" s="22" t="str">
        <f>IF((VLOOKUP($A151,[1]DB_EKG_Results!$B:$AH,25,FALSE))&gt;3,VLOOKUP($A151,[1]DB_EKG_Results!$B:$AH,24,FALSE),"…")</f>
        <v>…</v>
      </c>
      <c r="L151" s="22">
        <f>IF((VLOOKUP($A151,[1]DB_EKG_Results!$B:$AH,27,FALSE))&gt;3,VLOOKUP($A151,[1]DB_EKG_Results!$B:$AH,26,FALSE),"…")</f>
        <v>3.9781819999999999</v>
      </c>
      <c r="M151" s="22" t="str">
        <f>IF((VLOOKUP($A151,[1]DB_EKG_Results!$B:$AH,29,FALSE))&gt;3,VLOOKUP($A151,[1]DB_EKG_Results!$B:$AH,28,FALSE),"…")</f>
        <v>…</v>
      </c>
    </row>
    <row r="152" spans="1:13" ht="12.75" customHeight="1" x14ac:dyDescent="0.25">
      <c r="A152" s="19" t="s">
        <v>107</v>
      </c>
      <c r="B152" s="19" t="s">
        <v>107</v>
      </c>
      <c r="C152" s="35" t="s">
        <v>244</v>
      </c>
      <c r="D152" s="28">
        <v>500</v>
      </c>
      <c r="E152" s="20" t="s">
        <v>14</v>
      </c>
      <c r="F152" s="22">
        <f>IF((VLOOKUP($A152,[1]DB_EKG_Results!$B:$AH,15,FALSE))&gt;3,VLOOKUP($A152,[1]DB_EKG_Results!$B:$AH,14,FALSE),"…")</f>
        <v>13.338081000000001</v>
      </c>
      <c r="G152" s="22">
        <f>IF((VLOOKUP($A152,[1]DB_EKG_Results!$B:$AH,17,FALSE))&gt;3,VLOOKUP($A152,[1]DB_EKG_Results!$B:$AH,16,FALSE),"…")</f>
        <v>13.974449</v>
      </c>
      <c r="H152" s="22">
        <f>IF((VLOOKUP($A152,[1]DB_EKG_Results!$B:$AH,19,FALSE))&gt;3,VLOOKUP($A152,[1]DB_EKG_Results!$B:$AH,18,FALSE),"…")</f>
        <v>13.8925</v>
      </c>
      <c r="I152" s="22">
        <f>IF((VLOOKUP($A152,[1]DB_EKG_Results!$B:$AH,21,FALSE))&gt;3,VLOOKUP($A152,[1]DB_EKG_Results!$B:$AH,20,FALSE),"…")</f>
        <v>13.039</v>
      </c>
      <c r="J152" s="22">
        <f>IF((VLOOKUP($A152,[1]DB_EKG_Results!$B:$AH,23,FALSE))&gt;3,VLOOKUP($A152,[1]DB_EKG_Results!$B:$AH,22,FALSE),"…")</f>
        <v>12.662000000000001</v>
      </c>
      <c r="K152" s="22" t="str">
        <f>IF((VLOOKUP($A152,[1]DB_EKG_Results!$B:$AH,25,FALSE))&gt;3,VLOOKUP($A152,[1]DB_EKG_Results!$B:$AH,24,FALSE),"…")</f>
        <v>…</v>
      </c>
      <c r="L152" s="22">
        <f>IF((VLOOKUP($A152,[1]DB_EKG_Results!$B:$AH,27,FALSE))&gt;3,VLOOKUP($A152,[1]DB_EKG_Results!$B:$AH,26,FALSE),"…")</f>
        <v>11.798333</v>
      </c>
      <c r="M152" s="22" t="str">
        <f>IF((VLOOKUP($A152,[1]DB_EKG_Results!$B:$AH,29,FALSE))&gt;3,VLOOKUP($A152,[1]DB_EKG_Results!$B:$AH,28,FALSE),"…")</f>
        <v>…</v>
      </c>
    </row>
    <row r="153" spans="1:13" ht="12.75" customHeight="1" x14ac:dyDescent="0.25">
      <c r="A153" s="19" t="s">
        <v>108</v>
      </c>
      <c r="B153" s="19" t="s">
        <v>108</v>
      </c>
      <c r="C153" s="35" t="s">
        <v>245</v>
      </c>
      <c r="D153" s="28">
        <v>500</v>
      </c>
      <c r="E153" s="20" t="s">
        <v>14</v>
      </c>
      <c r="F153" s="22">
        <f>IF((VLOOKUP($A153,[1]DB_EKG_Results!$B:$AH,15,FALSE))&gt;3,VLOOKUP($A153,[1]DB_EKG_Results!$B:$AH,14,FALSE),"…")</f>
        <v>10.56902</v>
      </c>
      <c r="G153" s="22">
        <f>IF((VLOOKUP($A153,[1]DB_EKG_Results!$B:$AH,17,FALSE))&gt;3,VLOOKUP($A153,[1]DB_EKG_Results!$B:$AH,16,FALSE),"…")</f>
        <v>10.478175999999999</v>
      </c>
      <c r="H153" s="22">
        <f>IF((VLOOKUP($A153,[1]DB_EKG_Results!$B:$AH,19,FALSE))&gt;3,VLOOKUP($A153,[1]DB_EKG_Results!$B:$AH,18,FALSE),"…")</f>
        <v>10.947778</v>
      </c>
      <c r="I153" s="22">
        <f>IF((VLOOKUP($A153,[1]DB_EKG_Results!$B:$AH,21,FALSE))&gt;3,VLOOKUP($A153,[1]DB_EKG_Results!$B:$AH,20,FALSE),"…")</f>
        <v>11.202999999999999</v>
      </c>
      <c r="J153" s="22">
        <f>IF((VLOOKUP($A153,[1]DB_EKG_Results!$B:$AH,23,FALSE))&gt;3,VLOOKUP($A153,[1]DB_EKG_Results!$B:$AH,22,FALSE),"…")</f>
        <v>10.263636</v>
      </c>
      <c r="K153" s="22" t="str">
        <f>IF((VLOOKUP($A153,[1]DB_EKG_Results!$B:$AH,25,FALSE))&gt;3,VLOOKUP($A153,[1]DB_EKG_Results!$B:$AH,24,FALSE),"…")</f>
        <v>…</v>
      </c>
      <c r="L153" s="22">
        <f>IF((VLOOKUP($A153,[1]DB_EKG_Results!$B:$AH,27,FALSE))&gt;3,VLOOKUP($A153,[1]DB_EKG_Results!$B:$AH,26,FALSE),"…")</f>
        <v>9.7816670000000006</v>
      </c>
      <c r="M153" s="22" t="str">
        <f>IF((VLOOKUP($A153,[1]DB_EKG_Results!$B:$AH,29,FALSE))&gt;3,VLOOKUP($A153,[1]DB_EKG_Results!$B:$AH,28,FALSE),"…")</f>
        <v>…</v>
      </c>
    </row>
    <row r="154" spans="1:13" ht="12.75" customHeight="1" x14ac:dyDescent="0.25">
      <c r="A154" s="19" t="s">
        <v>109</v>
      </c>
      <c r="B154" s="19" t="s">
        <v>109</v>
      </c>
      <c r="C154" s="35" t="s">
        <v>110</v>
      </c>
      <c r="D154" s="28">
        <v>100</v>
      </c>
      <c r="E154" s="20" t="s">
        <v>14</v>
      </c>
      <c r="F154" s="22">
        <f>IF((VLOOKUP($A154,[1]DB_EKG_Results!$B:$AH,15,FALSE))&gt;3,VLOOKUP($A154,[1]DB_EKG_Results!$B:$AH,14,FALSE),"…")</f>
        <v>65.884321</v>
      </c>
      <c r="G154" s="22">
        <f>IF((VLOOKUP($A154,[1]DB_EKG_Results!$B:$AH,17,FALSE))&gt;3,VLOOKUP($A154,[1]DB_EKG_Results!$B:$AH,16,FALSE),"…")</f>
        <v>79.744716999999994</v>
      </c>
      <c r="H154" s="22">
        <f>IF((VLOOKUP($A154,[1]DB_EKG_Results!$B:$AH,19,FALSE))&gt;3,VLOOKUP($A154,[1]DB_EKG_Results!$B:$AH,18,FALSE),"…")</f>
        <v>66.653333000000003</v>
      </c>
      <c r="I154" s="22">
        <f>IF((VLOOKUP($A154,[1]DB_EKG_Results!$B:$AH,21,FALSE))&gt;3,VLOOKUP($A154,[1]DB_EKG_Results!$B:$AH,20,FALSE),"…")</f>
        <v>60.033000000000001</v>
      </c>
      <c r="J154" s="22">
        <f>IF((VLOOKUP($A154,[1]DB_EKG_Results!$B:$AH,23,FALSE))&gt;3,VLOOKUP($A154,[1]DB_EKG_Results!$B:$AH,22,FALSE),"…")</f>
        <v>59.514544999999998</v>
      </c>
      <c r="K154" s="22" t="str">
        <f>IF((VLOOKUP($A154,[1]DB_EKG_Results!$B:$AH,25,FALSE))&gt;3,VLOOKUP($A154,[1]DB_EKG_Results!$B:$AH,24,FALSE),"…")</f>
        <v>…</v>
      </c>
      <c r="L154" s="22">
        <f>IF((VLOOKUP($A154,[1]DB_EKG_Results!$B:$AH,27,FALSE))&gt;3,VLOOKUP($A154,[1]DB_EKG_Results!$B:$AH,26,FALSE),"…")</f>
        <v>51.804167</v>
      </c>
      <c r="M154" s="22" t="str">
        <f>IF((VLOOKUP($A154,[1]DB_EKG_Results!$B:$AH,29,FALSE))&gt;3,VLOOKUP($A154,[1]DB_EKG_Results!$B:$AH,28,FALSE),"…")</f>
        <v>…</v>
      </c>
    </row>
    <row r="155" spans="1:13" ht="12.75" customHeight="1" x14ac:dyDescent="0.25">
      <c r="A155" s="19" t="s">
        <v>394</v>
      </c>
      <c r="B155" s="19" t="s">
        <v>111</v>
      </c>
      <c r="C155" s="35" t="s">
        <v>246</v>
      </c>
      <c r="D155" s="28">
        <v>500</v>
      </c>
      <c r="E155" s="20" t="s">
        <v>14</v>
      </c>
      <c r="F155" s="22">
        <f>IF((VLOOKUP($A155,[1]DB_EKG_Results!$B:$AH,15,FALSE))&gt;3,VLOOKUP($A155,[1]DB_EKG_Results!$B:$AH,14,FALSE),"…")</f>
        <v>18.700972</v>
      </c>
      <c r="G155" s="22">
        <f>IF((VLOOKUP($A155,[1]DB_EKG_Results!$B:$AH,17,FALSE))&gt;3,VLOOKUP($A155,[1]DB_EKG_Results!$B:$AH,16,FALSE),"…")</f>
        <v>27.657699999999998</v>
      </c>
      <c r="H155" s="22">
        <f>IF((VLOOKUP($A155,[1]DB_EKG_Results!$B:$AH,19,FALSE))&gt;3,VLOOKUP($A155,[1]DB_EKG_Results!$B:$AH,18,FALSE),"…")</f>
        <v>17.23875</v>
      </c>
      <c r="I155" s="22">
        <f>IF((VLOOKUP($A155,[1]DB_EKG_Results!$B:$AH,21,FALSE))&gt;3,VLOOKUP($A155,[1]DB_EKG_Results!$B:$AH,20,FALSE),"…")</f>
        <v>17.462</v>
      </c>
      <c r="J155" s="22">
        <f>IF((VLOOKUP($A155,[1]DB_EKG_Results!$B:$AH,23,FALSE))&gt;3,VLOOKUP($A155,[1]DB_EKG_Results!$B:$AH,22,FALSE),"…")</f>
        <v>16.38</v>
      </c>
      <c r="K155" s="22" t="str">
        <f>IF((VLOOKUP($A155,[1]DB_EKG_Results!$B:$AH,25,FALSE))&gt;3,VLOOKUP($A155,[1]DB_EKG_Results!$B:$AH,24,FALSE),"…")</f>
        <v>…</v>
      </c>
      <c r="L155" s="22">
        <f>IF((VLOOKUP($A155,[1]DB_EKG_Results!$B:$AH,27,FALSE))&gt;3,VLOOKUP($A155,[1]DB_EKG_Results!$B:$AH,26,FALSE),"…")</f>
        <v>16.1675</v>
      </c>
      <c r="M155" s="22" t="str">
        <f>IF((VLOOKUP($A155,[1]DB_EKG_Results!$B:$AH,29,FALSE))&gt;3,VLOOKUP($A155,[1]DB_EKG_Results!$B:$AH,28,FALSE),"…")</f>
        <v>…</v>
      </c>
    </row>
    <row r="156" spans="1:13" ht="12.75" customHeight="1" x14ac:dyDescent="0.25">
      <c r="A156" s="19" t="s">
        <v>112</v>
      </c>
      <c r="B156" s="19" t="s">
        <v>112</v>
      </c>
      <c r="C156" s="35" t="s">
        <v>247</v>
      </c>
      <c r="D156" s="28">
        <v>500</v>
      </c>
      <c r="E156" s="20" t="s">
        <v>14</v>
      </c>
      <c r="F156" s="22">
        <f>IF((VLOOKUP($A156,[1]DB_EKG_Results!$B:$AH,15,FALSE))&gt;3,VLOOKUP($A156,[1]DB_EKG_Results!$B:$AH,14,FALSE),"…")</f>
        <v>4.8836849999999998</v>
      </c>
      <c r="G156" s="22">
        <f>IF((VLOOKUP($A156,[1]DB_EKG_Results!$B:$AH,17,FALSE))&gt;3,VLOOKUP($A156,[1]DB_EKG_Results!$B:$AH,16,FALSE),"…")</f>
        <v>5.9430440000000004</v>
      </c>
      <c r="H156" s="22">
        <f>IF((VLOOKUP($A156,[1]DB_EKG_Results!$B:$AH,19,FALSE))&gt;3,VLOOKUP($A156,[1]DB_EKG_Results!$B:$AH,18,FALSE),"…")</f>
        <v>4.8574999999999999</v>
      </c>
      <c r="I156" s="22">
        <f>IF((VLOOKUP($A156,[1]DB_EKG_Results!$B:$AH,21,FALSE))&gt;3,VLOOKUP($A156,[1]DB_EKG_Results!$B:$AH,20,FALSE),"…")</f>
        <v>4.5030000000000001</v>
      </c>
      <c r="J156" s="22">
        <f>IF((VLOOKUP($A156,[1]DB_EKG_Results!$B:$AH,23,FALSE))&gt;3,VLOOKUP($A156,[1]DB_EKG_Results!$B:$AH,22,FALSE),"…")</f>
        <v>4.4327269999999999</v>
      </c>
      <c r="K156" s="22" t="str">
        <f>IF((VLOOKUP($A156,[1]DB_EKG_Results!$B:$AH,25,FALSE))&gt;3,VLOOKUP($A156,[1]DB_EKG_Results!$B:$AH,24,FALSE),"…")</f>
        <v>…</v>
      </c>
      <c r="L156" s="22">
        <f>IF((VLOOKUP($A156,[1]DB_EKG_Results!$B:$AH,27,FALSE))&gt;3,VLOOKUP($A156,[1]DB_EKG_Results!$B:$AH,26,FALSE),"…")</f>
        <v>3.9581819999999999</v>
      </c>
      <c r="M156" s="22" t="str">
        <f>IF((VLOOKUP($A156,[1]DB_EKG_Results!$B:$AH,29,FALSE))&gt;3,VLOOKUP($A156,[1]DB_EKG_Results!$B:$AH,28,FALSE),"…")</f>
        <v>…</v>
      </c>
    </row>
    <row r="157" spans="1:13" ht="12.75" customHeight="1" x14ac:dyDescent="0.25">
      <c r="D157" s="28"/>
      <c r="F157" s="46"/>
      <c r="G157" s="46"/>
      <c r="H157" s="46"/>
      <c r="I157" s="46"/>
      <c r="J157" s="46"/>
      <c r="K157" s="46"/>
      <c r="L157" s="46"/>
      <c r="M157" s="46"/>
    </row>
    <row r="158" spans="1:13" ht="12.75" customHeight="1" x14ac:dyDescent="0.25">
      <c r="A158" s="14"/>
      <c r="B158" s="8" t="s">
        <v>90</v>
      </c>
      <c r="C158" s="8"/>
      <c r="D158" s="8"/>
      <c r="E158" s="8"/>
      <c r="F158" s="42"/>
      <c r="G158" s="42"/>
      <c r="H158" s="42"/>
      <c r="I158" s="42"/>
      <c r="J158" s="43"/>
      <c r="K158" s="43"/>
      <c r="L158" s="43"/>
      <c r="M158" s="43"/>
    </row>
    <row r="159" spans="1:13" ht="12.75" customHeight="1" x14ac:dyDescent="0.25">
      <c r="A159" s="19" t="s">
        <v>395</v>
      </c>
      <c r="B159" s="19" t="s">
        <v>337</v>
      </c>
      <c r="C159" s="35" t="s">
        <v>248</v>
      </c>
      <c r="D159" s="28">
        <v>150</v>
      </c>
      <c r="E159" s="20" t="s">
        <v>37</v>
      </c>
      <c r="F159" s="22">
        <f>IF((VLOOKUP($A159,[1]DB_EKG_Results!$B:$AH,15,FALSE))&gt;3,VLOOKUP($A159,[1]DB_EKG_Results!$B:$AH,14,FALSE),"…")</f>
        <v>51.181826999999998</v>
      </c>
      <c r="G159" s="22">
        <f>IF((VLOOKUP($A159,[1]DB_EKG_Results!$B:$AH,17,FALSE))&gt;3,VLOOKUP($A159,[1]DB_EKG_Results!$B:$AH,16,FALSE),"…")</f>
        <v>48.057001999999997</v>
      </c>
      <c r="H159" s="22">
        <f>IF((VLOOKUP($A159,[1]DB_EKG_Results!$B:$AH,19,FALSE))&gt;3,VLOOKUP($A159,[1]DB_EKG_Results!$B:$AH,18,FALSE),"…")</f>
        <v>48.55</v>
      </c>
      <c r="I159" s="22">
        <f>IF((VLOOKUP($A159,[1]DB_EKG_Results!$B:$AH,21,FALSE))&gt;3,VLOOKUP($A159,[1]DB_EKG_Results!$B:$AH,20,FALSE),"…")</f>
        <v>55.621428999999999</v>
      </c>
      <c r="J159" s="22">
        <f>IF((VLOOKUP($A159,[1]DB_EKG_Results!$B:$AH,23,FALSE))&gt;3,VLOOKUP($A159,[1]DB_EKG_Results!$B:$AH,22,FALSE),"…")</f>
        <v>54.501429000000002</v>
      </c>
      <c r="K159" s="22">
        <f>IF((VLOOKUP($A159,[1]DB_EKG_Results!$B:$AH,25,FALSE))&gt;3,VLOOKUP($A159,[1]DB_EKG_Results!$B:$AH,24,FALSE),"…")</f>
        <v>51.742857000000001</v>
      </c>
      <c r="L159" s="22">
        <f>IF((VLOOKUP($A159,[1]DB_EKG_Results!$B:$AH,27,FALSE))&gt;3,VLOOKUP($A159,[1]DB_EKG_Results!$B:$AH,26,FALSE),"…")</f>
        <v>50.864443999999999</v>
      </c>
      <c r="M159" s="22">
        <f>IF((VLOOKUP($A159,[1]DB_EKG_Results!$B:$AH,29,FALSE))&gt;3,VLOOKUP($A159,[1]DB_EKG_Results!$B:$AH,28,FALSE),"…")</f>
        <v>49.49</v>
      </c>
    </row>
    <row r="160" spans="1:13" ht="12.75" customHeight="1" x14ac:dyDescent="0.25">
      <c r="A160" s="19" t="s">
        <v>338</v>
      </c>
      <c r="B160" s="19" t="s">
        <v>338</v>
      </c>
      <c r="C160" s="35" t="s">
        <v>249</v>
      </c>
      <c r="D160" s="28">
        <v>150</v>
      </c>
      <c r="E160" s="20" t="s">
        <v>14</v>
      </c>
      <c r="F160" s="22">
        <f>IF((VLOOKUP($A160,[1]DB_EKG_Results!$B:$AH,15,FALSE))&gt;3,VLOOKUP($A160,[1]DB_EKG_Results!$B:$AH,14,FALSE),"…")</f>
        <v>93.509879999999995</v>
      </c>
      <c r="G160" s="22">
        <f>IF((VLOOKUP($A160,[1]DB_EKG_Results!$B:$AH,17,FALSE))&gt;3,VLOOKUP($A160,[1]DB_EKG_Results!$B:$AH,16,FALSE),"…")</f>
        <v>95.871204000000006</v>
      </c>
      <c r="H160" s="22">
        <f>IF((VLOOKUP($A160,[1]DB_EKG_Results!$B:$AH,19,FALSE))&gt;3,VLOOKUP($A160,[1]DB_EKG_Results!$B:$AH,18,FALSE),"…")</f>
        <v>90.058000000000007</v>
      </c>
      <c r="I160" s="22">
        <f>IF((VLOOKUP($A160,[1]DB_EKG_Results!$B:$AH,21,FALSE))&gt;3,VLOOKUP($A160,[1]DB_EKG_Results!$B:$AH,20,FALSE),"…")</f>
        <v>88.231250000000003</v>
      </c>
      <c r="J160" s="22">
        <f>IF((VLOOKUP($A160,[1]DB_EKG_Results!$B:$AH,23,FALSE))&gt;3,VLOOKUP($A160,[1]DB_EKG_Results!$B:$AH,22,FALSE),"…")</f>
        <v>97.862727000000007</v>
      </c>
      <c r="K160" s="22">
        <f>IF((VLOOKUP($A160,[1]DB_EKG_Results!$B:$AH,25,FALSE))&gt;3,VLOOKUP($A160,[1]DB_EKG_Results!$B:$AH,24,FALSE),"…")</f>
        <v>95.861000000000004</v>
      </c>
      <c r="L160" s="22">
        <f>IF((VLOOKUP($A160,[1]DB_EKG_Results!$B:$AH,27,FALSE))&gt;3,VLOOKUP($A160,[1]DB_EKG_Results!$B:$AH,26,FALSE),"…")</f>
        <v>94.045000000000002</v>
      </c>
      <c r="M160" s="22">
        <f>IF((VLOOKUP($A160,[1]DB_EKG_Results!$B:$AH,29,FALSE))&gt;3,VLOOKUP($A160,[1]DB_EKG_Results!$B:$AH,28,FALSE),"…")</f>
        <v>87.994</v>
      </c>
    </row>
    <row r="161" spans="1:13" ht="12.75" customHeight="1" x14ac:dyDescent="0.25">
      <c r="A161" s="19" t="s">
        <v>339</v>
      </c>
      <c r="B161" s="19" t="s">
        <v>339</v>
      </c>
      <c r="C161" s="35" t="s">
        <v>250</v>
      </c>
      <c r="D161" s="28">
        <v>70</v>
      </c>
      <c r="E161" s="20" t="s">
        <v>14</v>
      </c>
      <c r="F161" s="22">
        <f>IF((VLOOKUP($A161,[1]DB_EKG_Results!$B:$AH,15,FALSE))&gt;3,VLOOKUP($A161,[1]DB_EKG_Results!$B:$AH,14,FALSE),"…")</f>
        <v>129.10612900000001</v>
      </c>
      <c r="G161" s="22">
        <f>IF((VLOOKUP($A161,[1]DB_EKG_Results!$B:$AH,17,FALSE))&gt;3,VLOOKUP($A161,[1]DB_EKG_Results!$B:$AH,16,FALSE),"…")</f>
        <v>121.88667</v>
      </c>
      <c r="H161" s="22">
        <f>IF((VLOOKUP($A161,[1]DB_EKG_Results!$B:$AH,19,FALSE))&gt;3,VLOOKUP($A161,[1]DB_EKG_Results!$B:$AH,18,FALSE),"…")</f>
        <v>130.941</v>
      </c>
      <c r="I161" s="22">
        <f>IF((VLOOKUP($A161,[1]DB_EKG_Results!$B:$AH,21,FALSE))&gt;3,VLOOKUP($A161,[1]DB_EKG_Results!$B:$AH,20,FALSE),"…")</f>
        <v>135.72499999999999</v>
      </c>
      <c r="J161" s="22">
        <f>IF((VLOOKUP($A161,[1]DB_EKG_Results!$B:$AH,23,FALSE))&gt;3,VLOOKUP($A161,[1]DB_EKG_Results!$B:$AH,22,FALSE),"…")</f>
        <v>133.799091</v>
      </c>
      <c r="K161" s="22">
        <f>IF((VLOOKUP($A161,[1]DB_EKG_Results!$B:$AH,25,FALSE))&gt;3,VLOOKUP($A161,[1]DB_EKG_Results!$B:$AH,24,FALSE),"…")</f>
        <v>126.931111</v>
      </c>
      <c r="L161" s="22">
        <f>IF((VLOOKUP($A161,[1]DB_EKG_Results!$B:$AH,27,FALSE))&gt;3,VLOOKUP($A161,[1]DB_EKG_Results!$B:$AH,26,FALSE),"…")</f>
        <v>131.30000000000001</v>
      </c>
      <c r="M161" s="22">
        <f>IF((VLOOKUP($A161,[1]DB_EKG_Results!$B:$AH,29,FALSE))&gt;3,VLOOKUP($A161,[1]DB_EKG_Results!$B:$AH,28,FALSE),"…")</f>
        <v>117.49</v>
      </c>
    </row>
    <row r="162" spans="1:13" ht="12.75" customHeight="1" x14ac:dyDescent="0.25">
      <c r="A162" s="19" t="s">
        <v>340</v>
      </c>
      <c r="B162" s="19" t="s">
        <v>340</v>
      </c>
      <c r="C162" s="35" t="s">
        <v>251</v>
      </c>
      <c r="D162" s="28">
        <v>125</v>
      </c>
      <c r="E162" s="20" t="s">
        <v>14</v>
      </c>
      <c r="F162" s="22">
        <f>IF((VLOOKUP($A162,[1]DB_EKG_Results!$B:$AH,15,FALSE))&gt;3,VLOOKUP($A162,[1]DB_EKG_Results!$B:$AH,14,FALSE),"…")</f>
        <v>86.520353</v>
      </c>
      <c r="G162" s="22">
        <f>IF((VLOOKUP($A162,[1]DB_EKG_Results!$B:$AH,17,FALSE))&gt;3,VLOOKUP($A162,[1]DB_EKG_Results!$B:$AH,16,FALSE),"…")</f>
        <v>92.519538999999995</v>
      </c>
      <c r="H162" s="22">
        <f>IF((VLOOKUP($A162,[1]DB_EKG_Results!$B:$AH,19,FALSE))&gt;3,VLOOKUP($A162,[1]DB_EKG_Results!$B:$AH,18,FALSE),"…")</f>
        <v>81.75</v>
      </c>
      <c r="I162" s="22">
        <f>IF((VLOOKUP($A162,[1]DB_EKG_Results!$B:$AH,21,FALSE))&gt;3,VLOOKUP($A162,[1]DB_EKG_Results!$B:$AH,20,FALSE),"…")</f>
        <v>88.09375</v>
      </c>
      <c r="J162" s="22">
        <f>IF((VLOOKUP($A162,[1]DB_EKG_Results!$B:$AH,23,FALSE))&gt;3,VLOOKUP($A162,[1]DB_EKG_Results!$B:$AH,22,FALSE),"…")</f>
        <v>89.913635999999997</v>
      </c>
      <c r="K162" s="22">
        <f>IF((VLOOKUP($A162,[1]DB_EKG_Results!$B:$AH,25,FALSE))&gt;3,VLOOKUP($A162,[1]DB_EKG_Results!$B:$AH,24,FALSE),"…")</f>
        <v>81.642222000000004</v>
      </c>
      <c r="L162" s="22">
        <f>IF((VLOOKUP($A162,[1]DB_EKG_Results!$B:$AH,27,FALSE))&gt;3,VLOOKUP($A162,[1]DB_EKG_Results!$B:$AH,26,FALSE),"…")</f>
        <v>85.953999999999994</v>
      </c>
      <c r="M162" s="22">
        <f>IF((VLOOKUP($A162,[1]DB_EKG_Results!$B:$AH,29,FALSE))&gt;3,VLOOKUP($A162,[1]DB_EKG_Results!$B:$AH,28,FALSE),"…")</f>
        <v>82.59</v>
      </c>
    </row>
    <row r="163" spans="1:13" ht="12.75" customHeight="1" x14ac:dyDescent="0.25">
      <c r="A163" s="19" t="s">
        <v>53</v>
      </c>
      <c r="B163" s="19" t="s">
        <v>53</v>
      </c>
      <c r="C163" s="35" t="s">
        <v>252</v>
      </c>
      <c r="D163" s="28">
        <v>125</v>
      </c>
      <c r="E163" s="20" t="s">
        <v>14</v>
      </c>
      <c r="F163" s="22">
        <f>IF((VLOOKUP($A163,[1]DB_EKG_Results!$B:$AH,15,FALSE))&gt;3,VLOOKUP($A163,[1]DB_EKG_Results!$B:$AH,14,FALSE),"…")</f>
        <v>14.819456000000001</v>
      </c>
      <c r="G163" s="22">
        <f>IF((VLOOKUP($A163,[1]DB_EKG_Results!$B:$AH,17,FALSE))&gt;3,VLOOKUP($A163,[1]DB_EKG_Results!$B:$AH,16,FALSE),"…")</f>
        <v>14.791252999999999</v>
      </c>
      <c r="H163" s="22">
        <f>IF((VLOOKUP($A163,[1]DB_EKG_Results!$B:$AH,19,FALSE))&gt;3,VLOOKUP($A163,[1]DB_EKG_Results!$B:$AH,18,FALSE),"…")</f>
        <v>12.174443999999999</v>
      </c>
      <c r="I163" s="22">
        <f>IF((VLOOKUP($A163,[1]DB_EKG_Results!$B:$AH,21,FALSE))&gt;3,VLOOKUP($A163,[1]DB_EKG_Results!$B:$AH,20,FALSE),"…")</f>
        <v>14</v>
      </c>
      <c r="J163" s="22">
        <f>IF((VLOOKUP($A163,[1]DB_EKG_Results!$B:$AH,23,FALSE))&gt;3,VLOOKUP($A163,[1]DB_EKG_Results!$B:$AH,22,FALSE),"…")</f>
        <v>15.510909</v>
      </c>
      <c r="K163" s="22">
        <f>IF((VLOOKUP($A163,[1]DB_EKG_Results!$B:$AH,25,FALSE))&gt;3,VLOOKUP($A163,[1]DB_EKG_Results!$B:$AH,24,FALSE),"…")</f>
        <v>18.827500000000001</v>
      </c>
      <c r="L163" s="22">
        <f>IF((VLOOKUP($A163,[1]DB_EKG_Results!$B:$AH,27,FALSE))&gt;3,VLOOKUP($A163,[1]DB_EKG_Results!$B:$AH,26,FALSE),"…")</f>
        <v>15.018000000000001</v>
      </c>
      <c r="M163" s="22">
        <f>IF((VLOOKUP($A163,[1]DB_EKG_Results!$B:$AH,29,FALSE))&gt;3,VLOOKUP($A163,[1]DB_EKG_Results!$B:$AH,28,FALSE),"…")</f>
        <v>12.898</v>
      </c>
    </row>
    <row r="164" spans="1:13" ht="12.75" customHeight="1" x14ac:dyDescent="0.25">
      <c r="A164" s="19" t="s">
        <v>54</v>
      </c>
      <c r="B164" s="19" t="s">
        <v>54</v>
      </c>
      <c r="C164" s="35" t="s">
        <v>253</v>
      </c>
      <c r="D164" s="28">
        <v>2000</v>
      </c>
      <c r="E164" s="20" t="s">
        <v>14</v>
      </c>
      <c r="F164" s="22">
        <f>IF((VLOOKUP($A164,[1]DB_EKG_Results!$B:$AH,15,FALSE))&gt;3,VLOOKUP($A164,[1]DB_EKG_Results!$B:$AH,14,FALSE),"…")</f>
        <v>16.528500000000001</v>
      </c>
      <c r="G164" s="22">
        <f>IF((VLOOKUP($A164,[1]DB_EKG_Results!$B:$AH,17,FALSE))&gt;3,VLOOKUP($A164,[1]DB_EKG_Results!$B:$AH,16,FALSE),"…")</f>
        <v>15.230332000000001</v>
      </c>
      <c r="H164" s="22">
        <f>IF((VLOOKUP($A164,[1]DB_EKG_Results!$B:$AH,19,FALSE))&gt;3,VLOOKUP($A164,[1]DB_EKG_Results!$B:$AH,18,FALSE),"…")</f>
        <v>14.126666999999999</v>
      </c>
      <c r="I164" s="22">
        <f>IF((VLOOKUP($A164,[1]DB_EKG_Results!$B:$AH,21,FALSE))&gt;3,VLOOKUP($A164,[1]DB_EKG_Results!$B:$AH,20,FALSE),"…")</f>
        <v>16.231428999999999</v>
      </c>
      <c r="J164" s="22">
        <f>IF((VLOOKUP($A164,[1]DB_EKG_Results!$B:$AH,23,FALSE))&gt;3,VLOOKUP($A164,[1]DB_EKG_Results!$B:$AH,22,FALSE),"…")</f>
        <v>18.227</v>
      </c>
      <c r="K164" s="22">
        <f>IF((VLOOKUP($A164,[1]DB_EKG_Results!$B:$AH,25,FALSE))&gt;3,VLOOKUP($A164,[1]DB_EKG_Results!$B:$AH,24,FALSE),"…")</f>
        <v>20.079999999999998</v>
      </c>
      <c r="L164" s="22">
        <f>IF((VLOOKUP($A164,[1]DB_EKG_Results!$B:$AH,27,FALSE))&gt;3,VLOOKUP($A164,[1]DB_EKG_Results!$B:$AH,26,FALSE),"…")</f>
        <v>15.241111</v>
      </c>
      <c r="M164" s="22">
        <f>IF((VLOOKUP($A164,[1]DB_EKG_Results!$B:$AH,29,FALSE))&gt;3,VLOOKUP($A164,[1]DB_EKG_Results!$B:$AH,28,FALSE),"…")</f>
        <v>17.721111000000001</v>
      </c>
    </row>
    <row r="165" spans="1:13" ht="12.75" customHeight="1" x14ac:dyDescent="0.25">
      <c r="A165" s="19" t="s">
        <v>143</v>
      </c>
      <c r="B165" s="19" t="s">
        <v>143</v>
      </c>
      <c r="C165" s="35" t="s">
        <v>254</v>
      </c>
      <c r="D165" s="28">
        <v>900</v>
      </c>
      <c r="E165" s="20" t="s">
        <v>14</v>
      </c>
      <c r="F165" s="22">
        <f>IF((VLOOKUP($A165,[1]DB_EKG_Results!$B:$AH,15,FALSE))&gt;3,VLOOKUP($A165,[1]DB_EKG_Results!$B:$AH,14,FALSE),"…")</f>
        <v>20.302827000000001</v>
      </c>
      <c r="G165" s="22">
        <f>IF((VLOOKUP($A165,[1]DB_EKG_Results!$B:$AH,17,FALSE))&gt;3,VLOOKUP($A165,[1]DB_EKG_Results!$B:$AH,16,FALSE),"…")</f>
        <v>20.037856000000001</v>
      </c>
      <c r="H165" s="22">
        <f>IF((VLOOKUP($A165,[1]DB_EKG_Results!$B:$AH,19,FALSE))&gt;3,VLOOKUP($A165,[1]DB_EKG_Results!$B:$AH,18,FALSE),"…")</f>
        <v>20.415555999999999</v>
      </c>
      <c r="I165" s="22">
        <f>IF((VLOOKUP($A165,[1]DB_EKG_Results!$B:$AH,21,FALSE))&gt;3,VLOOKUP($A165,[1]DB_EKG_Results!$B:$AH,20,FALSE),"…")</f>
        <v>19.188749999999999</v>
      </c>
      <c r="J165" s="22">
        <f>IF((VLOOKUP($A165,[1]DB_EKG_Results!$B:$AH,23,FALSE))&gt;3,VLOOKUP($A165,[1]DB_EKG_Results!$B:$AH,22,FALSE),"…")</f>
        <v>20.901</v>
      </c>
      <c r="K165" s="22">
        <f>IF((VLOOKUP($A165,[1]DB_EKG_Results!$B:$AH,25,FALSE))&gt;3,VLOOKUP($A165,[1]DB_EKG_Results!$B:$AH,24,FALSE),"…")</f>
        <v>19.765000000000001</v>
      </c>
      <c r="L165" s="22">
        <f>IF((VLOOKUP($A165,[1]DB_EKG_Results!$B:$AH,27,FALSE))&gt;3,VLOOKUP($A165,[1]DB_EKG_Results!$B:$AH,26,FALSE),"…")</f>
        <v>21.226666999999999</v>
      </c>
      <c r="M165" s="22">
        <f>IF((VLOOKUP($A165,[1]DB_EKG_Results!$B:$AH,29,FALSE))&gt;3,VLOOKUP($A165,[1]DB_EKG_Results!$B:$AH,28,FALSE),"…")</f>
        <v>21.307777999999999</v>
      </c>
    </row>
    <row r="166" spans="1:13" ht="12.75" customHeight="1" x14ac:dyDescent="0.25">
      <c r="A166" s="19"/>
      <c r="B166" s="19"/>
      <c r="C166" s="19"/>
      <c r="D166" s="28"/>
      <c r="E166" s="4"/>
      <c r="F166" s="44"/>
      <c r="G166" s="44"/>
      <c r="H166" s="44"/>
      <c r="I166" s="44"/>
      <c r="J166" s="44"/>
      <c r="K166" s="44"/>
      <c r="L166" s="44"/>
      <c r="M166" s="44"/>
    </row>
    <row r="167" spans="1:13" ht="12.75" customHeight="1" x14ac:dyDescent="0.25">
      <c r="A167" s="14"/>
      <c r="B167" s="8" t="s">
        <v>91</v>
      </c>
      <c r="C167" s="8"/>
      <c r="D167" s="8"/>
      <c r="E167" s="8"/>
      <c r="F167" s="42"/>
      <c r="G167" s="42"/>
      <c r="H167" s="42"/>
      <c r="I167" s="42"/>
      <c r="J167" s="43"/>
      <c r="K167" s="43"/>
      <c r="L167" s="43"/>
      <c r="M167" s="43"/>
    </row>
    <row r="168" spans="1:13" ht="12.75" customHeight="1" x14ac:dyDescent="0.25">
      <c r="A168" s="19" t="s">
        <v>396</v>
      </c>
      <c r="B168" s="19" t="s">
        <v>341</v>
      </c>
      <c r="C168" s="35" t="s">
        <v>255</v>
      </c>
      <c r="D168" s="28">
        <v>500</v>
      </c>
      <c r="E168" s="21" t="s">
        <v>14</v>
      </c>
      <c r="F168" s="22">
        <f>IF((VLOOKUP($A168,[1]DB_EKG_Results!$B:$AH,15,FALSE))&gt;3,VLOOKUP($A168,[1]DB_EKG_Results!$B:$AH,14,FALSE),"…")</f>
        <v>110.99918333333332</v>
      </c>
      <c r="G168" s="22">
        <f>IF((VLOOKUP($A168,[1]DB_EKG_Results!$B:$AH,17,FALSE))&gt;3,VLOOKUP($A168,[1]DB_EKG_Results!$B:$AH,16,FALSE),"…")</f>
        <v>120.14744163636364</v>
      </c>
      <c r="H168" s="22" t="str">
        <f>IF((VLOOKUP($A168,[1]DB_EKG_Results!$B:$AH,19,FALSE))&gt;3,VLOOKUP($A168,[1]DB_EKG_Results!$B:$AH,18,FALSE),"…")</f>
        <v>…</v>
      </c>
      <c r="I168" s="22">
        <f>IF((VLOOKUP($A168,[1]DB_EKG_Results!$B:$AH,21,FALSE))&gt;3,VLOOKUP($A168,[1]DB_EKG_Results!$B:$AH,20,FALSE),"…")</f>
        <v>133.65312499999999</v>
      </c>
      <c r="J168" s="22" t="str">
        <f>IF((VLOOKUP($A168,[1]DB_EKG_Results!$B:$AH,23,FALSE))&gt;3,VLOOKUP($A168,[1]DB_EKG_Results!$B:$AH,22,FALSE),"…")</f>
        <v>…</v>
      </c>
      <c r="K168" s="22" t="str">
        <f>IF((VLOOKUP($A168,[1]DB_EKG_Results!$B:$AH,25,FALSE))&gt;3,VLOOKUP($A168,[1]DB_EKG_Results!$B:$AH,24,FALSE),"…")</f>
        <v>…</v>
      </c>
      <c r="L168" s="22">
        <f>IF((VLOOKUP($A168,[1]DB_EKG_Results!$B:$AH,27,FALSE))&gt;3,VLOOKUP($A168,[1]DB_EKG_Results!$B:$AH,26,FALSE),"…")</f>
        <v>96.373000200000007</v>
      </c>
      <c r="M168" s="22" t="str">
        <f>IF((VLOOKUP($A168,[1]DB_EKG_Results!$B:$AH,29,FALSE))&gt;3,VLOOKUP($A168,[1]DB_EKG_Results!$B:$AH,28,FALSE),"…")</f>
        <v>…</v>
      </c>
    </row>
    <row r="169" spans="1:13" ht="12.75" customHeight="1" x14ac:dyDescent="0.25">
      <c r="A169" s="19" t="s">
        <v>144</v>
      </c>
      <c r="B169" s="19" t="s">
        <v>144</v>
      </c>
      <c r="C169" s="35" t="s">
        <v>256</v>
      </c>
      <c r="D169" s="28">
        <v>500</v>
      </c>
      <c r="E169" s="21" t="s">
        <v>14</v>
      </c>
      <c r="F169" s="22">
        <f>IF((VLOOKUP($A169,[1]DB_EKG_Results!$B:$AH,15,FALSE))&gt;3,VLOOKUP($A169,[1]DB_EKG_Results!$B:$AH,14,FALSE),"…")</f>
        <v>59.546287999999997</v>
      </c>
      <c r="G169" s="22">
        <f>IF((VLOOKUP($A169,[1]DB_EKG_Results!$B:$AH,17,FALSE))&gt;3,VLOOKUP($A169,[1]DB_EKG_Results!$B:$AH,16,FALSE),"…")</f>
        <v>59.868696</v>
      </c>
      <c r="H169" s="22" t="str">
        <f>IF((VLOOKUP($A169,[1]DB_EKG_Results!$B:$AH,19,FALSE))&gt;3,VLOOKUP($A169,[1]DB_EKG_Results!$B:$AH,18,FALSE),"…")</f>
        <v>…</v>
      </c>
      <c r="I169" s="22" t="str">
        <f>IF((VLOOKUP($A169,[1]DB_EKG_Results!$B:$AH,21,FALSE))&gt;3,VLOOKUP($A169,[1]DB_EKG_Results!$B:$AH,20,FALSE),"…")</f>
        <v>…</v>
      </c>
      <c r="J169" s="22" t="str">
        <f>IF((VLOOKUP($A169,[1]DB_EKG_Results!$B:$AH,23,FALSE))&gt;3,VLOOKUP($A169,[1]DB_EKG_Results!$B:$AH,22,FALSE),"…")</f>
        <v>…</v>
      </c>
      <c r="K169" s="22" t="str">
        <f>IF((VLOOKUP($A169,[1]DB_EKG_Results!$B:$AH,25,FALSE))&gt;3,VLOOKUP($A169,[1]DB_EKG_Results!$B:$AH,24,FALSE),"…")</f>
        <v>…</v>
      </c>
      <c r="L169" s="22">
        <f>IF((VLOOKUP($A169,[1]DB_EKG_Results!$B:$AH,27,FALSE))&gt;3,VLOOKUP($A169,[1]DB_EKG_Results!$B:$AH,26,FALSE),"…")</f>
        <v>58.237499999999997</v>
      </c>
      <c r="M169" s="22" t="str">
        <f>IF((VLOOKUP($A169,[1]DB_EKG_Results!$B:$AH,29,FALSE))&gt;3,VLOOKUP($A169,[1]DB_EKG_Results!$B:$AH,28,FALSE),"…")</f>
        <v>…</v>
      </c>
    </row>
    <row r="170" spans="1:13" ht="12.75" customHeight="1" x14ac:dyDescent="0.25">
      <c r="A170" s="19" t="s">
        <v>55</v>
      </c>
      <c r="B170" s="19" t="s">
        <v>55</v>
      </c>
      <c r="C170" s="35" t="s">
        <v>257</v>
      </c>
      <c r="D170" s="28">
        <v>500</v>
      </c>
      <c r="E170" s="21" t="s">
        <v>14</v>
      </c>
      <c r="F170" s="22">
        <f>IF((VLOOKUP($A170,[1]DB_EKG_Results!$B:$AH,15,FALSE))&gt;3,VLOOKUP($A170,[1]DB_EKG_Results!$B:$AH,14,FALSE),"…")</f>
        <v>75.403076999999996</v>
      </c>
      <c r="G170" s="22">
        <f>IF((VLOOKUP($A170,[1]DB_EKG_Results!$B:$AH,17,FALSE))&gt;3,VLOOKUP($A170,[1]DB_EKG_Results!$B:$AH,16,FALSE),"…")</f>
        <v>76.649902999999995</v>
      </c>
      <c r="H170" s="22" t="str">
        <f>IF((VLOOKUP($A170,[1]DB_EKG_Results!$B:$AH,19,FALSE))&gt;3,VLOOKUP($A170,[1]DB_EKG_Results!$B:$AH,18,FALSE),"…")</f>
        <v>…</v>
      </c>
      <c r="I170" s="22" t="str">
        <f>IF((VLOOKUP($A170,[1]DB_EKG_Results!$B:$AH,21,FALSE))&gt;3,VLOOKUP($A170,[1]DB_EKG_Results!$B:$AH,20,FALSE),"…")</f>
        <v>…</v>
      </c>
      <c r="J170" s="22" t="str">
        <f>IF((VLOOKUP($A170,[1]DB_EKG_Results!$B:$AH,23,FALSE))&gt;3,VLOOKUP($A170,[1]DB_EKG_Results!$B:$AH,22,FALSE),"…")</f>
        <v>…</v>
      </c>
      <c r="K170" s="22" t="str">
        <f>IF((VLOOKUP($A170,[1]DB_EKG_Results!$B:$AH,25,FALSE))&gt;3,VLOOKUP($A170,[1]DB_EKG_Results!$B:$AH,24,FALSE),"…")</f>
        <v>…</v>
      </c>
      <c r="L170" s="22">
        <f>IF((VLOOKUP($A170,[1]DB_EKG_Results!$B:$AH,27,FALSE))&gt;3,VLOOKUP($A170,[1]DB_EKG_Results!$B:$AH,26,FALSE),"…")</f>
        <v>81.984999999999999</v>
      </c>
      <c r="M170" s="22" t="str">
        <f>IF((VLOOKUP($A170,[1]DB_EKG_Results!$B:$AH,29,FALSE))&gt;3,VLOOKUP($A170,[1]DB_EKG_Results!$B:$AH,28,FALSE),"…")</f>
        <v>…</v>
      </c>
    </row>
    <row r="171" spans="1:13" ht="12.75" customHeight="1" x14ac:dyDescent="0.25">
      <c r="A171" s="19" t="s">
        <v>56</v>
      </c>
      <c r="B171" s="19" t="s">
        <v>56</v>
      </c>
      <c r="C171" s="35" t="s">
        <v>258</v>
      </c>
      <c r="D171" s="28">
        <v>500</v>
      </c>
      <c r="E171" s="21" t="s">
        <v>14</v>
      </c>
      <c r="F171" s="22">
        <f>IF((VLOOKUP($A171,[1]DB_EKG_Results!$B:$AH,15,FALSE))&gt;3,VLOOKUP($A171,[1]DB_EKG_Results!$B:$AH,14,FALSE),"…")</f>
        <v>3.5584570000000002</v>
      </c>
      <c r="G171" s="22">
        <f>IF((VLOOKUP($A171,[1]DB_EKG_Results!$B:$AH,17,FALSE))&gt;3,VLOOKUP($A171,[1]DB_EKG_Results!$B:$AH,16,FALSE),"…")</f>
        <v>4.4300680000000003</v>
      </c>
      <c r="H171" s="22" t="str">
        <f>IF((VLOOKUP($A171,[1]DB_EKG_Results!$B:$AH,19,FALSE))&gt;3,VLOOKUP($A171,[1]DB_EKG_Results!$B:$AH,18,FALSE),"…")</f>
        <v>…</v>
      </c>
      <c r="I171" s="22" t="str">
        <f>IF((VLOOKUP($A171,[1]DB_EKG_Results!$B:$AH,21,FALSE))&gt;3,VLOOKUP($A171,[1]DB_EKG_Results!$B:$AH,20,FALSE),"…")</f>
        <v>…</v>
      </c>
      <c r="J171" s="22" t="str">
        <f>IF((VLOOKUP($A171,[1]DB_EKG_Results!$B:$AH,23,FALSE))&gt;3,VLOOKUP($A171,[1]DB_EKG_Results!$B:$AH,22,FALSE),"…")</f>
        <v>…</v>
      </c>
      <c r="K171" s="22" t="str">
        <f>IF((VLOOKUP($A171,[1]DB_EKG_Results!$B:$AH,25,FALSE))&gt;3,VLOOKUP($A171,[1]DB_EKG_Results!$B:$AH,24,FALSE),"…")</f>
        <v>…</v>
      </c>
      <c r="L171" s="22" t="str">
        <f>IF((VLOOKUP($A171,[1]DB_EKG_Results!$B:$AH,27,FALSE))&gt;3,VLOOKUP($A171,[1]DB_EKG_Results!$B:$AH,26,FALSE),"…")</f>
        <v>…</v>
      </c>
      <c r="M171" s="22" t="str">
        <f>IF((VLOOKUP($A171,[1]DB_EKG_Results!$B:$AH,29,FALSE))&gt;3,VLOOKUP($A171,[1]DB_EKG_Results!$B:$AH,28,FALSE),"…")</f>
        <v>…</v>
      </c>
    </row>
    <row r="172" spans="1:13" ht="12.75" customHeight="1" x14ac:dyDescent="0.25">
      <c r="A172" s="19" t="s">
        <v>57</v>
      </c>
      <c r="B172" s="19" t="s">
        <v>57</v>
      </c>
      <c r="C172" s="35" t="s">
        <v>259</v>
      </c>
      <c r="D172" s="28">
        <v>500</v>
      </c>
      <c r="E172" s="21" t="s">
        <v>14</v>
      </c>
      <c r="F172" s="22">
        <f>IF((VLOOKUP($A172,[1]DB_EKG_Results!$B:$AH,15,FALSE))&gt;3,VLOOKUP($A172,[1]DB_EKG_Results!$B:$AH,14,FALSE),"…")</f>
        <v>4.2577059999999998</v>
      </c>
      <c r="G172" s="22">
        <f>IF((VLOOKUP($A172,[1]DB_EKG_Results!$B:$AH,17,FALSE))&gt;3,VLOOKUP($A172,[1]DB_EKG_Results!$B:$AH,16,FALSE),"…")</f>
        <v>5.1134560000000002</v>
      </c>
      <c r="H172" s="22" t="str">
        <f>IF((VLOOKUP($A172,[1]DB_EKG_Results!$B:$AH,19,FALSE))&gt;3,VLOOKUP($A172,[1]DB_EKG_Results!$B:$AH,18,FALSE),"…")</f>
        <v>…</v>
      </c>
      <c r="I172" s="22" t="str">
        <f>IF((VLOOKUP($A172,[1]DB_EKG_Results!$B:$AH,21,FALSE))&gt;3,VLOOKUP($A172,[1]DB_EKG_Results!$B:$AH,20,FALSE),"…")</f>
        <v>…</v>
      </c>
      <c r="J172" s="22" t="str">
        <f>IF((VLOOKUP($A172,[1]DB_EKG_Results!$B:$AH,23,FALSE))&gt;3,VLOOKUP($A172,[1]DB_EKG_Results!$B:$AH,22,FALSE),"…")</f>
        <v>…</v>
      </c>
      <c r="K172" s="22" t="str">
        <f>IF((VLOOKUP($A172,[1]DB_EKG_Results!$B:$AH,25,FALSE))&gt;3,VLOOKUP($A172,[1]DB_EKG_Results!$B:$AH,24,FALSE),"…")</f>
        <v>…</v>
      </c>
      <c r="L172" s="22" t="str">
        <f>IF((VLOOKUP($A172,[1]DB_EKG_Results!$B:$AH,27,FALSE))&gt;3,VLOOKUP($A172,[1]DB_EKG_Results!$B:$AH,26,FALSE),"…")</f>
        <v>…</v>
      </c>
      <c r="M172" s="22" t="str">
        <f>IF((VLOOKUP($A172,[1]DB_EKG_Results!$B:$AH,29,FALSE))&gt;3,VLOOKUP($A172,[1]DB_EKG_Results!$B:$AH,28,FALSE),"…")</f>
        <v>…</v>
      </c>
    </row>
    <row r="173" spans="1:13" ht="12.75" customHeight="1" x14ac:dyDescent="0.25">
      <c r="A173" s="19" t="s">
        <v>58</v>
      </c>
      <c r="B173" s="19" t="s">
        <v>58</v>
      </c>
      <c r="C173" s="35" t="s">
        <v>260</v>
      </c>
      <c r="D173" s="28">
        <v>500</v>
      </c>
      <c r="E173" s="21" t="s">
        <v>14</v>
      </c>
      <c r="F173" s="22">
        <f>IF((VLOOKUP($A173,[1]DB_EKG_Results!$B:$AH,15,FALSE))&gt;3,VLOOKUP($A173,[1]DB_EKG_Results!$B:$AH,14,FALSE),"…")</f>
        <v>10.83811</v>
      </c>
      <c r="G173" s="22" t="str">
        <f>IF((VLOOKUP($A173,[1]DB_EKG_Results!$B:$AH,17,FALSE))&gt;3,VLOOKUP($A173,[1]DB_EKG_Results!$B:$AH,16,FALSE),"…")</f>
        <v>…</v>
      </c>
      <c r="H173" s="22" t="str">
        <f>IF((VLOOKUP($A173,[1]DB_EKG_Results!$B:$AH,19,FALSE))&gt;3,VLOOKUP($A173,[1]DB_EKG_Results!$B:$AH,18,FALSE),"…")</f>
        <v>…</v>
      </c>
      <c r="I173" s="22" t="str">
        <f>IF((VLOOKUP($A173,[1]DB_EKG_Results!$B:$AH,21,FALSE))&gt;3,VLOOKUP($A173,[1]DB_EKG_Results!$B:$AH,20,FALSE),"…")</f>
        <v>…</v>
      </c>
      <c r="J173" s="22" t="str">
        <f>IF((VLOOKUP($A173,[1]DB_EKG_Results!$B:$AH,23,FALSE))&gt;3,VLOOKUP($A173,[1]DB_EKG_Results!$B:$AH,22,FALSE),"…")</f>
        <v>…</v>
      </c>
      <c r="K173" s="22" t="str">
        <f>IF((VLOOKUP($A173,[1]DB_EKG_Results!$B:$AH,25,FALSE))&gt;3,VLOOKUP($A173,[1]DB_EKG_Results!$B:$AH,24,FALSE),"…")</f>
        <v>…</v>
      </c>
      <c r="L173" s="22">
        <f>IF((VLOOKUP($A173,[1]DB_EKG_Results!$B:$AH,27,FALSE))&gt;3,VLOOKUP($A173,[1]DB_EKG_Results!$B:$AH,26,FALSE),"…")</f>
        <v>10.1875</v>
      </c>
      <c r="M173" s="22" t="str">
        <f>IF((VLOOKUP($A173,[1]DB_EKG_Results!$B:$AH,29,FALSE))&gt;3,VLOOKUP($A173,[1]DB_EKG_Results!$B:$AH,28,FALSE),"…")</f>
        <v>…</v>
      </c>
    </row>
    <row r="174" spans="1:13" ht="12.75" customHeight="1" x14ac:dyDescent="0.25">
      <c r="A174" s="19" t="s">
        <v>59</v>
      </c>
      <c r="B174" s="19" t="s">
        <v>59</v>
      </c>
      <c r="C174" s="35" t="s">
        <v>261</v>
      </c>
      <c r="D174" s="28">
        <v>500</v>
      </c>
      <c r="E174" s="21" t="s">
        <v>14</v>
      </c>
      <c r="F174" s="22">
        <f>IF((VLOOKUP($A174,[1]DB_EKG_Results!$B:$AH,15,FALSE))&gt;3,VLOOKUP($A174,[1]DB_EKG_Results!$B:$AH,14,FALSE),"…")</f>
        <v>11.613909</v>
      </c>
      <c r="G174" s="22">
        <f>IF((VLOOKUP($A174,[1]DB_EKG_Results!$B:$AH,17,FALSE))&gt;3,VLOOKUP($A174,[1]DB_EKG_Results!$B:$AH,16,FALSE),"…")</f>
        <v>14.742476</v>
      </c>
      <c r="H174" s="22" t="str">
        <f>IF((VLOOKUP($A174,[1]DB_EKG_Results!$B:$AH,19,FALSE))&gt;3,VLOOKUP($A174,[1]DB_EKG_Results!$B:$AH,18,FALSE),"…")</f>
        <v>…</v>
      </c>
      <c r="I174" s="22" t="str">
        <f>IF((VLOOKUP($A174,[1]DB_EKG_Results!$B:$AH,21,FALSE))&gt;3,VLOOKUP($A174,[1]DB_EKG_Results!$B:$AH,20,FALSE),"…")</f>
        <v>…</v>
      </c>
      <c r="J174" s="22" t="str">
        <f>IF((VLOOKUP($A174,[1]DB_EKG_Results!$B:$AH,23,FALSE))&gt;3,VLOOKUP($A174,[1]DB_EKG_Results!$B:$AH,22,FALSE),"…")</f>
        <v>…</v>
      </c>
      <c r="K174" s="22" t="str">
        <f>IF((VLOOKUP($A174,[1]DB_EKG_Results!$B:$AH,25,FALSE))&gt;3,VLOOKUP($A174,[1]DB_EKG_Results!$B:$AH,24,FALSE),"…")</f>
        <v>…</v>
      </c>
      <c r="L174" s="22">
        <f>IF((VLOOKUP($A174,[1]DB_EKG_Results!$B:$AH,27,FALSE))&gt;3,VLOOKUP($A174,[1]DB_EKG_Results!$B:$AH,26,FALSE),"…")</f>
        <v>11.605</v>
      </c>
      <c r="M174" s="22" t="str">
        <f>IF((VLOOKUP($A174,[1]DB_EKG_Results!$B:$AH,29,FALSE))&gt;3,VLOOKUP($A174,[1]DB_EKG_Results!$B:$AH,28,FALSE),"…")</f>
        <v>…</v>
      </c>
    </row>
    <row r="175" spans="1:13" ht="12.75" customHeight="1" x14ac:dyDescent="0.25">
      <c r="A175" s="19"/>
      <c r="B175" s="19"/>
      <c r="C175" s="19"/>
      <c r="D175" s="28"/>
      <c r="E175" s="4"/>
      <c r="F175" s="44"/>
      <c r="G175" s="44"/>
      <c r="H175" s="44"/>
      <c r="I175" s="44"/>
      <c r="J175" s="44"/>
      <c r="K175" s="44"/>
      <c r="L175" s="44"/>
      <c r="M175" s="44"/>
    </row>
    <row r="176" spans="1:13" ht="12.75" customHeight="1" x14ac:dyDescent="0.25">
      <c r="A176" s="14"/>
      <c r="B176" s="8" t="s">
        <v>92</v>
      </c>
      <c r="C176" s="8"/>
      <c r="D176" s="8"/>
      <c r="E176" s="8"/>
      <c r="F176" s="42"/>
      <c r="G176" s="42"/>
      <c r="H176" s="42"/>
      <c r="I176" s="42"/>
      <c r="J176" s="43"/>
      <c r="K176" s="43"/>
      <c r="L176" s="43"/>
      <c r="M176" s="43"/>
    </row>
    <row r="177" spans="1:13" ht="12.75" customHeight="1" x14ac:dyDescent="0.25">
      <c r="A177" s="19" t="s">
        <v>72</v>
      </c>
      <c r="B177" s="19" t="s">
        <v>72</v>
      </c>
      <c r="C177" s="35" t="s">
        <v>262</v>
      </c>
      <c r="D177" s="28">
        <v>900</v>
      </c>
      <c r="E177" s="40" t="s">
        <v>14</v>
      </c>
      <c r="F177" s="22">
        <f>IF((VLOOKUP($A177,[1]DB_EKG_Results!$B:$AH,15,FALSE))&gt;3,VLOOKUP($A177,[1]DB_EKG_Results!$B:$AH,14,FALSE),"…")</f>
        <v>9.0989799999999992</v>
      </c>
      <c r="G177" s="22">
        <f>IF((VLOOKUP($A177,[1]DB_EKG_Results!$B:$AH,17,FALSE))&gt;3,VLOOKUP($A177,[1]DB_EKG_Results!$B:$AH,16,FALSE),"…")</f>
        <v>15.896041</v>
      </c>
      <c r="H177" s="22">
        <f>IF((VLOOKUP($A177,[1]DB_EKG_Results!$B:$AH,19,FALSE))&gt;3,VLOOKUP($A177,[1]DB_EKG_Results!$B:$AH,18,FALSE),"…")</f>
        <v>9.1236359999999994</v>
      </c>
      <c r="I177" s="22">
        <f>IF((VLOOKUP($A177,[1]DB_EKG_Results!$B:$AH,21,FALSE))&gt;3,VLOOKUP($A177,[1]DB_EKG_Results!$B:$AH,20,FALSE),"…")</f>
        <v>7.06</v>
      </c>
      <c r="J177" s="22">
        <f>IF((VLOOKUP($A177,[1]DB_EKG_Results!$B:$AH,23,FALSE))&gt;3,VLOOKUP($A177,[1]DB_EKG_Results!$B:$AH,22,FALSE),"…")</f>
        <v>6.7258820000000004</v>
      </c>
      <c r="K177" s="22">
        <f>IF((VLOOKUP($A177,[1]DB_EKG_Results!$B:$AH,25,FALSE))&gt;3,VLOOKUP($A177,[1]DB_EKG_Results!$B:$AH,24,FALSE),"…")</f>
        <v>7.472143</v>
      </c>
      <c r="L177" s="22">
        <f>IF((VLOOKUP($A177,[1]DB_EKG_Results!$B:$AH,27,FALSE))&gt;3,VLOOKUP($A177,[1]DB_EKG_Results!$B:$AH,26,FALSE),"…")</f>
        <v>6.71</v>
      </c>
      <c r="M177" s="22">
        <f>IF((VLOOKUP($A177,[1]DB_EKG_Results!$B:$AH,29,FALSE))&gt;3,VLOOKUP($A177,[1]DB_EKG_Results!$B:$AH,28,FALSE),"…")</f>
        <v>6.4009999999999998</v>
      </c>
    </row>
    <row r="178" spans="1:13" ht="12.75" customHeight="1" x14ac:dyDescent="0.25">
      <c r="A178" s="19" t="s">
        <v>73</v>
      </c>
      <c r="B178" s="19" t="s">
        <v>73</v>
      </c>
      <c r="C178" s="35" t="s">
        <v>263</v>
      </c>
      <c r="D178" s="28">
        <v>2000</v>
      </c>
      <c r="E178" s="40" t="s">
        <v>14</v>
      </c>
      <c r="F178" s="22">
        <f>IF((VLOOKUP($A178,[1]DB_EKG_Results!$B:$AH,15,FALSE))&gt;3,VLOOKUP($A178,[1]DB_EKG_Results!$B:$AH,14,FALSE),"…")</f>
        <v>8.2443439999999999</v>
      </c>
      <c r="G178" s="22">
        <f>IF((VLOOKUP($A178,[1]DB_EKG_Results!$B:$AH,17,FALSE))&gt;3,VLOOKUP($A178,[1]DB_EKG_Results!$B:$AH,16,FALSE),"…")</f>
        <v>13.665141999999999</v>
      </c>
      <c r="H178" s="22">
        <f>IF((VLOOKUP($A178,[1]DB_EKG_Results!$B:$AH,19,FALSE))&gt;3,VLOOKUP($A178,[1]DB_EKG_Results!$B:$AH,18,FALSE),"…")</f>
        <v>7.9372730000000002</v>
      </c>
      <c r="I178" s="22">
        <f>IF((VLOOKUP($A178,[1]DB_EKG_Results!$B:$AH,21,FALSE))&gt;3,VLOOKUP($A178,[1]DB_EKG_Results!$B:$AH,20,FALSE),"…")</f>
        <v>6.5049999999999999</v>
      </c>
      <c r="J178" s="22">
        <f>IF((VLOOKUP($A178,[1]DB_EKG_Results!$B:$AH,23,FALSE))&gt;3,VLOOKUP($A178,[1]DB_EKG_Results!$B:$AH,22,FALSE),"…")</f>
        <v>6.36</v>
      </c>
      <c r="K178" s="22">
        <f>IF((VLOOKUP($A178,[1]DB_EKG_Results!$B:$AH,25,FALSE))&gt;3,VLOOKUP($A178,[1]DB_EKG_Results!$B:$AH,24,FALSE),"…")</f>
        <v>7.3328569999999997</v>
      </c>
      <c r="L178" s="22">
        <f>IF((VLOOKUP($A178,[1]DB_EKG_Results!$B:$AH,27,FALSE))&gt;3,VLOOKUP($A178,[1]DB_EKG_Results!$B:$AH,26,FALSE),"…")</f>
        <v>6.4016669999999998</v>
      </c>
      <c r="M178" s="22">
        <f>IF((VLOOKUP($A178,[1]DB_EKG_Results!$B:$AH,29,FALSE))&gt;3,VLOOKUP($A178,[1]DB_EKG_Results!$B:$AH,28,FALSE),"…")</f>
        <v>6.41</v>
      </c>
    </row>
    <row r="179" spans="1:13" ht="12.75" customHeight="1" x14ac:dyDescent="0.25">
      <c r="A179" s="19" t="s">
        <v>74</v>
      </c>
      <c r="B179" s="19" t="s">
        <v>74</v>
      </c>
      <c r="C179" s="35" t="s">
        <v>264</v>
      </c>
      <c r="D179" s="28">
        <v>100</v>
      </c>
      <c r="E179" s="40" t="s">
        <v>14</v>
      </c>
      <c r="F179" s="22">
        <f>IF((VLOOKUP($A179,[1]DB_EKG_Results!$B:$AH,15,FALSE))&gt;3,VLOOKUP($A179,[1]DB_EKG_Results!$B:$AH,14,FALSE),"…")</f>
        <v>26.302071000000002</v>
      </c>
      <c r="G179" s="22">
        <f>IF((VLOOKUP($A179,[1]DB_EKG_Results!$B:$AH,17,FALSE))&gt;3,VLOOKUP($A179,[1]DB_EKG_Results!$B:$AH,16,FALSE),"…")</f>
        <v>27.894866</v>
      </c>
      <c r="H179" s="22">
        <f>IF((VLOOKUP($A179,[1]DB_EKG_Results!$B:$AH,19,FALSE))&gt;3,VLOOKUP($A179,[1]DB_EKG_Results!$B:$AH,18,FALSE),"…")</f>
        <v>25.162727</v>
      </c>
      <c r="I179" s="22" t="str">
        <f>IF((VLOOKUP($A179,[1]DB_EKG_Results!$B:$AH,21,FALSE))&gt;3,VLOOKUP($A179,[1]DB_EKG_Results!$B:$AH,20,FALSE),"…")</f>
        <v>…</v>
      </c>
      <c r="J179" s="22">
        <f>IF((VLOOKUP($A179,[1]DB_EKG_Results!$B:$AH,23,FALSE))&gt;3,VLOOKUP($A179,[1]DB_EKG_Results!$B:$AH,22,FALSE),"…")</f>
        <v>25.287058999999999</v>
      </c>
      <c r="K179" s="22">
        <f>IF((VLOOKUP($A179,[1]DB_EKG_Results!$B:$AH,25,FALSE))&gt;3,VLOOKUP($A179,[1]DB_EKG_Results!$B:$AH,24,FALSE),"…")</f>
        <v>27.070713999999999</v>
      </c>
      <c r="L179" s="22">
        <f>IF((VLOOKUP($A179,[1]DB_EKG_Results!$B:$AH,27,FALSE))&gt;3,VLOOKUP($A179,[1]DB_EKG_Results!$B:$AH,26,FALSE),"…")</f>
        <v>28.790832999999999</v>
      </c>
      <c r="M179" s="22">
        <f>IF((VLOOKUP($A179,[1]DB_EKG_Results!$B:$AH,29,FALSE))&gt;3,VLOOKUP($A179,[1]DB_EKG_Results!$B:$AH,28,FALSE),"…")</f>
        <v>27.341999999999999</v>
      </c>
    </row>
    <row r="180" spans="1:13" ht="12.75" customHeight="1" x14ac:dyDescent="0.25">
      <c r="A180" s="19" t="s">
        <v>75</v>
      </c>
      <c r="B180" s="19" t="s">
        <v>75</v>
      </c>
      <c r="C180" s="35" t="s">
        <v>265</v>
      </c>
      <c r="D180" s="28">
        <v>90</v>
      </c>
      <c r="E180" s="40" t="s">
        <v>14</v>
      </c>
      <c r="F180" s="22">
        <f>IF((VLOOKUP($A180,[1]DB_EKG_Results!$B:$AH,15,FALSE))&gt;3,VLOOKUP($A180,[1]DB_EKG_Results!$B:$AH,14,FALSE),"…")</f>
        <v>27.198357999999999</v>
      </c>
      <c r="G180" s="22">
        <f>IF((VLOOKUP($A180,[1]DB_EKG_Results!$B:$AH,17,FALSE))&gt;3,VLOOKUP($A180,[1]DB_EKG_Results!$B:$AH,16,FALSE),"…")</f>
        <v>30.089538000000001</v>
      </c>
      <c r="H180" s="22">
        <f>IF((VLOOKUP($A180,[1]DB_EKG_Results!$B:$AH,19,FALSE))&gt;3,VLOOKUP($A180,[1]DB_EKG_Results!$B:$AH,18,FALSE),"…")</f>
        <v>27.277273000000001</v>
      </c>
      <c r="I180" s="22" t="str">
        <f>IF((VLOOKUP($A180,[1]DB_EKG_Results!$B:$AH,21,FALSE))&gt;3,VLOOKUP($A180,[1]DB_EKG_Results!$B:$AH,20,FALSE),"…")</f>
        <v>…</v>
      </c>
      <c r="J180" s="22">
        <f>IF((VLOOKUP($A180,[1]DB_EKG_Results!$B:$AH,23,FALSE))&gt;3,VLOOKUP($A180,[1]DB_EKG_Results!$B:$AH,22,FALSE),"…")</f>
        <v>25.523529</v>
      </c>
      <c r="K180" s="22">
        <f>IF((VLOOKUP($A180,[1]DB_EKG_Results!$B:$AH,25,FALSE))&gt;3,VLOOKUP($A180,[1]DB_EKG_Results!$B:$AH,24,FALSE),"…")</f>
        <v>26.812142999999999</v>
      </c>
      <c r="L180" s="22">
        <f>IF((VLOOKUP($A180,[1]DB_EKG_Results!$B:$AH,27,FALSE))&gt;3,VLOOKUP($A180,[1]DB_EKG_Results!$B:$AH,26,FALSE),"…")</f>
        <v>27.489166999999998</v>
      </c>
      <c r="M180" s="22">
        <f>IF((VLOOKUP($A180,[1]DB_EKG_Results!$B:$AH,29,FALSE))&gt;3,VLOOKUP($A180,[1]DB_EKG_Results!$B:$AH,28,FALSE),"…")</f>
        <v>29.027999999999999</v>
      </c>
    </row>
    <row r="181" spans="1:13" ht="12.75" customHeight="1" x14ac:dyDescent="0.25">
      <c r="A181" s="19" t="s">
        <v>76</v>
      </c>
      <c r="B181" s="19" t="s">
        <v>76</v>
      </c>
      <c r="C181" s="35" t="s">
        <v>266</v>
      </c>
      <c r="D181" s="28">
        <v>900</v>
      </c>
      <c r="E181" s="40" t="s">
        <v>14</v>
      </c>
      <c r="F181" s="22">
        <f>IF((VLOOKUP($A181,[1]DB_EKG_Results!$B:$AH,15,FALSE))&gt;3,VLOOKUP($A181,[1]DB_EKG_Results!$B:$AH,14,FALSE),"…")</f>
        <v>11.970297</v>
      </c>
      <c r="G181" s="22">
        <f>IF((VLOOKUP($A181,[1]DB_EKG_Results!$B:$AH,17,FALSE))&gt;3,VLOOKUP($A181,[1]DB_EKG_Results!$B:$AH,16,FALSE),"…")</f>
        <v>15.749675</v>
      </c>
      <c r="H181" s="22">
        <f>IF((VLOOKUP($A181,[1]DB_EKG_Results!$B:$AH,19,FALSE))&gt;3,VLOOKUP($A181,[1]DB_EKG_Results!$B:$AH,18,FALSE),"…")</f>
        <v>11.624167</v>
      </c>
      <c r="I181" s="22">
        <f>IF((VLOOKUP($A181,[1]DB_EKG_Results!$B:$AH,21,FALSE))&gt;3,VLOOKUP($A181,[1]DB_EKG_Results!$B:$AH,20,FALSE),"…")</f>
        <v>9.52</v>
      </c>
      <c r="J181" s="22">
        <f>IF((VLOOKUP($A181,[1]DB_EKG_Results!$B:$AH,23,FALSE))&gt;3,VLOOKUP($A181,[1]DB_EKG_Results!$B:$AH,22,FALSE),"…")</f>
        <v>9.7249999999999996</v>
      </c>
      <c r="K181" s="22">
        <f>IF((VLOOKUP($A181,[1]DB_EKG_Results!$B:$AH,25,FALSE))&gt;3,VLOOKUP($A181,[1]DB_EKG_Results!$B:$AH,24,FALSE),"…")</f>
        <v>12.003845999999999</v>
      </c>
      <c r="L181" s="22">
        <f>IF((VLOOKUP($A181,[1]DB_EKG_Results!$B:$AH,27,FALSE))&gt;3,VLOOKUP($A181,[1]DB_EKG_Results!$B:$AH,26,FALSE),"…")</f>
        <v>10.698181999999999</v>
      </c>
      <c r="M181" s="22">
        <f>IF((VLOOKUP($A181,[1]DB_EKG_Results!$B:$AH,29,FALSE))&gt;3,VLOOKUP($A181,[1]DB_EKG_Results!$B:$AH,28,FALSE),"…")</f>
        <v>15.744999999999999</v>
      </c>
    </row>
    <row r="182" spans="1:13" ht="12.75" customHeight="1" x14ac:dyDescent="0.25">
      <c r="A182" s="19"/>
      <c r="B182" s="19"/>
      <c r="C182" s="19"/>
      <c r="D182" s="28"/>
      <c r="E182" s="4"/>
      <c r="F182" s="44"/>
      <c r="G182" s="44"/>
      <c r="H182" s="44"/>
      <c r="I182" s="44"/>
      <c r="J182" s="44"/>
      <c r="K182" s="44"/>
      <c r="L182" s="44"/>
      <c r="M182" s="44"/>
    </row>
    <row r="183" spans="1:13" ht="12.75" customHeight="1" x14ac:dyDescent="0.25">
      <c r="A183" s="14"/>
      <c r="B183" s="8" t="s">
        <v>93</v>
      </c>
      <c r="C183" s="8"/>
      <c r="D183" s="8"/>
      <c r="E183" s="8"/>
      <c r="F183" s="42"/>
      <c r="G183" s="42"/>
      <c r="H183" s="42"/>
      <c r="I183" s="42"/>
      <c r="J183" s="43"/>
      <c r="K183" s="43"/>
      <c r="L183" s="43"/>
      <c r="M183" s="43"/>
    </row>
    <row r="184" spans="1:13" ht="12.75" customHeight="1" x14ac:dyDescent="0.25">
      <c r="A184" s="19" t="s">
        <v>342</v>
      </c>
      <c r="B184" s="19" t="s">
        <v>342</v>
      </c>
      <c r="C184" s="35" t="s">
        <v>130</v>
      </c>
      <c r="D184" s="28">
        <v>5</v>
      </c>
      <c r="E184" s="20" t="s">
        <v>34</v>
      </c>
      <c r="F184" s="22">
        <f>IF((VLOOKUP($A184,[1]DB_EKG_Results!$B:$AH,15,FALSE))&gt;3,VLOOKUP($A184,[1]DB_EKG_Results!$B:$AH,14,FALSE),"…")</f>
        <v>442.72843</v>
      </c>
      <c r="G184" s="22">
        <f>IF((VLOOKUP($A184,[1]DB_EKG_Results!$B:$AH,17,FALSE))&gt;3,VLOOKUP($A184,[1]DB_EKG_Results!$B:$AH,16,FALSE),"…")</f>
        <v>496.88219199999997</v>
      </c>
      <c r="H184" s="22">
        <f>IF((VLOOKUP($A184,[1]DB_EKG_Results!$B:$AH,19,FALSE))&gt;3,VLOOKUP($A184,[1]DB_EKG_Results!$B:$AH,18,FALSE),"…")</f>
        <v>451.39166699999998</v>
      </c>
      <c r="I184" s="22" t="str">
        <f>IF((VLOOKUP($A184,[1]DB_EKG_Results!$B:$AH,21,FALSE))&gt;3,VLOOKUP($A184,[1]DB_EKG_Results!$B:$AH,20,FALSE),"…")</f>
        <v>…</v>
      </c>
      <c r="J184" s="22">
        <f>IF((VLOOKUP($A184,[1]DB_EKG_Results!$B:$AH,23,FALSE))&gt;3,VLOOKUP($A184,[1]DB_EKG_Results!$B:$AH,22,FALSE),"…")</f>
        <v>426.96</v>
      </c>
      <c r="K184" s="22" t="str">
        <f>IF((VLOOKUP($A184,[1]DB_EKG_Results!$B:$AH,25,FALSE))&gt;3,VLOOKUP($A184,[1]DB_EKG_Results!$B:$AH,24,FALSE),"…")</f>
        <v>…</v>
      </c>
      <c r="L184" s="22">
        <f>IF((VLOOKUP($A184,[1]DB_EKG_Results!$B:$AH,27,FALSE))&gt;3,VLOOKUP($A184,[1]DB_EKG_Results!$B:$AH,26,FALSE),"…")</f>
        <v>405.003333</v>
      </c>
      <c r="M184" s="22" t="str">
        <f>IF((VLOOKUP($A184,[1]DB_EKG_Results!$B:$AH,29,FALSE))&gt;3,VLOOKUP($A184,[1]DB_EKG_Results!$B:$AH,28,FALSE),"…")</f>
        <v>…</v>
      </c>
    </row>
    <row r="185" spans="1:13" ht="12.75" customHeight="1" x14ac:dyDescent="0.25">
      <c r="A185" s="19" t="s">
        <v>343</v>
      </c>
      <c r="B185" s="19" t="s">
        <v>343</v>
      </c>
      <c r="C185" s="35" t="s">
        <v>131</v>
      </c>
      <c r="D185" s="28">
        <v>5</v>
      </c>
      <c r="E185" s="20" t="s">
        <v>34</v>
      </c>
      <c r="F185" s="22">
        <f>IF((VLOOKUP($A185,[1]DB_EKG_Results!$B:$AH,15,FALSE))&gt;3,VLOOKUP($A185,[1]DB_EKG_Results!$B:$AH,14,FALSE),"…")</f>
        <v>520.645084</v>
      </c>
      <c r="G185" s="22">
        <f>IF((VLOOKUP($A185,[1]DB_EKG_Results!$B:$AH,17,FALSE))&gt;3,VLOOKUP($A185,[1]DB_EKG_Results!$B:$AH,16,FALSE),"…")</f>
        <v>583.61471300000005</v>
      </c>
      <c r="H185" s="22">
        <f>IF((VLOOKUP($A185,[1]DB_EKG_Results!$B:$AH,19,FALSE))&gt;3,VLOOKUP($A185,[1]DB_EKG_Results!$B:$AH,18,FALSE),"…")</f>
        <v>529.88333299999999</v>
      </c>
      <c r="I185" s="22" t="str">
        <f>IF((VLOOKUP($A185,[1]DB_EKG_Results!$B:$AH,21,FALSE))&gt;3,VLOOKUP($A185,[1]DB_EKG_Results!$B:$AH,20,FALSE),"…")</f>
        <v>…</v>
      </c>
      <c r="J185" s="22">
        <f>IF((VLOOKUP($A185,[1]DB_EKG_Results!$B:$AH,23,FALSE))&gt;3,VLOOKUP($A185,[1]DB_EKG_Results!$B:$AH,22,FALSE),"…")</f>
        <v>517.40857100000005</v>
      </c>
      <c r="K185" s="22" t="str">
        <f>IF((VLOOKUP($A185,[1]DB_EKG_Results!$B:$AH,25,FALSE))&gt;3,VLOOKUP($A185,[1]DB_EKG_Results!$B:$AH,24,FALSE),"…")</f>
        <v>…</v>
      </c>
      <c r="L185" s="22">
        <f>IF((VLOOKUP($A185,[1]DB_EKG_Results!$B:$AH,27,FALSE))&gt;3,VLOOKUP($A185,[1]DB_EKG_Results!$B:$AH,26,FALSE),"…")</f>
        <v>482.39166699999998</v>
      </c>
      <c r="M185" s="22" t="str">
        <f>IF((VLOOKUP($A185,[1]DB_EKG_Results!$B:$AH,29,FALSE))&gt;3,VLOOKUP($A185,[1]DB_EKG_Results!$B:$AH,28,FALSE),"…")</f>
        <v>…</v>
      </c>
    </row>
    <row r="186" spans="1:13" ht="12.75" customHeight="1" x14ac:dyDescent="0.25">
      <c r="A186" s="19" t="s">
        <v>344</v>
      </c>
      <c r="B186" s="19" t="s">
        <v>344</v>
      </c>
      <c r="C186" s="35" t="s">
        <v>267</v>
      </c>
      <c r="D186" s="28">
        <v>20</v>
      </c>
      <c r="E186" s="20" t="s">
        <v>34</v>
      </c>
      <c r="F186" s="22">
        <f>IF((VLOOKUP($A186,[1]DB_EKG_Results!$B:$AH,15,FALSE))&gt;3,VLOOKUP($A186,[1]DB_EKG_Results!$B:$AH,14,FALSE),"…")</f>
        <v>301.09733599999998</v>
      </c>
      <c r="G186" s="22">
        <f>IF((VLOOKUP($A186,[1]DB_EKG_Results!$B:$AH,17,FALSE))&gt;3,VLOOKUP($A186,[1]DB_EKG_Results!$B:$AH,16,FALSE),"…")</f>
        <v>316.83162199999998</v>
      </c>
      <c r="H186" s="22">
        <f>IF((VLOOKUP($A186,[1]DB_EKG_Results!$B:$AH,19,FALSE))&gt;3,VLOOKUP($A186,[1]DB_EKG_Results!$B:$AH,18,FALSE),"…")</f>
        <v>305.67166700000001</v>
      </c>
      <c r="I186" s="22" t="str">
        <f>IF((VLOOKUP($A186,[1]DB_EKG_Results!$B:$AH,21,FALSE))&gt;3,VLOOKUP($A186,[1]DB_EKG_Results!$B:$AH,20,FALSE),"…")</f>
        <v>…</v>
      </c>
      <c r="J186" s="22">
        <f>IF((VLOOKUP($A186,[1]DB_EKG_Results!$B:$AH,23,FALSE))&gt;3,VLOOKUP($A186,[1]DB_EKG_Results!$B:$AH,22,FALSE),"…")</f>
        <v>289.19571400000001</v>
      </c>
      <c r="K186" s="22" t="str">
        <f>IF((VLOOKUP($A186,[1]DB_EKG_Results!$B:$AH,25,FALSE))&gt;3,VLOOKUP($A186,[1]DB_EKG_Results!$B:$AH,24,FALSE),"…")</f>
        <v>…</v>
      </c>
      <c r="L186" s="22">
        <f>IF((VLOOKUP($A186,[1]DB_EKG_Results!$B:$AH,27,FALSE))&gt;3,VLOOKUP($A186,[1]DB_EKG_Results!$B:$AH,26,FALSE),"…")</f>
        <v>276.818333</v>
      </c>
      <c r="M186" s="22" t="str">
        <f>IF((VLOOKUP($A186,[1]DB_EKG_Results!$B:$AH,29,FALSE))&gt;3,VLOOKUP($A186,[1]DB_EKG_Results!$B:$AH,28,FALSE),"…")</f>
        <v>…</v>
      </c>
    </row>
    <row r="187" spans="1:13" ht="12.75" customHeight="1" x14ac:dyDescent="0.25">
      <c r="A187" s="19" t="s">
        <v>345</v>
      </c>
      <c r="B187" s="19" t="s">
        <v>345</v>
      </c>
      <c r="C187" s="35" t="s">
        <v>268</v>
      </c>
      <c r="D187" s="28">
        <v>29</v>
      </c>
      <c r="E187" s="20" t="s">
        <v>34</v>
      </c>
      <c r="F187" s="22">
        <f>IF((VLOOKUP($A187,[1]DB_EKG_Results!$B:$AH,15,FALSE))&gt;3,VLOOKUP($A187,[1]DB_EKG_Results!$B:$AH,14,FALSE),"…")</f>
        <v>354.02458799999999</v>
      </c>
      <c r="G187" s="22">
        <f>IF((VLOOKUP($A187,[1]DB_EKG_Results!$B:$AH,17,FALSE))&gt;3,VLOOKUP($A187,[1]DB_EKG_Results!$B:$AH,16,FALSE),"…")</f>
        <v>370.72190000000001</v>
      </c>
      <c r="H187" s="22">
        <f>IF((VLOOKUP($A187,[1]DB_EKG_Results!$B:$AH,19,FALSE))&gt;3,VLOOKUP($A187,[1]DB_EKG_Results!$B:$AH,18,FALSE),"…")</f>
        <v>355.66833300000002</v>
      </c>
      <c r="I187" s="22" t="str">
        <f>IF((VLOOKUP($A187,[1]DB_EKG_Results!$B:$AH,21,FALSE))&gt;3,VLOOKUP($A187,[1]DB_EKG_Results!$B:$AH,20,FALSE),"…")</f>
        <v>…</v>
      </c>
      <c r="J187" s="22">
        <f>IF((VLOOKUP($A187,[1]DB_EKG_Results!$B:$AH,23,FALSE))&gt;3,VLOOKUP($A187,[1]DB_EKG_Results!$B:$AH,22,FALSE),"…")</f>
        <v>342.96142900000001</v>
      </c>
      <c r="K187" s="22" t="str">
        <f>IF((VLOOKUP($A187,[1]DB_EKG_Results!$B:$AH,25,FALSE))&gt;3,VLOOKUP($A187,[1]DB_EKG_Results!$B:$AH,24,FALSE),"…")</f>
        <v>…</v>
      </c>
      <c r="L187" s="22">
        <f>IF((VLOOKUP($A187,[1]DB_EKG_Results!$B:$AH,27,FALSE))&gt;3,VLOOKUP($A187,[1]DB_EKG_Results!$B:$AH,26,FALSE),"…")</f>
        <v>326.97333300000003</v>
      </c>
      <c r="M187" s="22" t="str">
        <f>IF((VLOOKUP($A187,[1]DB_EKG_Results!$B:$AH,29,FALSE))&gt;3,VLOOKUP($A187,[1]DB_EKG_Results!$B:$AH,28,FALSE),"…")</f>
        <v>…</v>
      </c>
    </row>
    <row r="188" spans="1:13" ht="12.75" customHeight="1" x14ac:dyDescent="0.25">
      <c r="A188" s="19" t="s">
        <v>132</v>
      </c>
      <c r="B188" s="19" t="s">
        <v>132</v>
      </c>
      <c r="C188" s="35" t="s">
        <v>269</v>
      </c>
      <c r="D188" s="28">
        <v>8</v>
      </c>
      <c r="E188" s="20" t="s">
        <v>34</v>
      </c>
      <c r="F188" s="22">
        <f>IF((VLOOKUP($A188,[1]DB_EKG_Results!$B:$AH,15,FALSE))&gt;3,VLOOKUP($A188,[1]DB_EKG_Results!$B:$AH,14,FALSE),"…")</f>
        <v>510.90032600000001</v>
      </c>
      <c r="G188" s="22">
        <f>IF((VLOOKUP($A188,[1]DB_EKG_Results!$B:$AH,17,FALSE))&gt;3,VLOOKUP($A188,[1]DB_EKG_Results!$B:$AH,16,FALSE),"…")</f>
        <v>510.727644</v>
      </c>
      <c r="H188" s="22">
        <f>IF((VLOOKUP($A188,[1]DB_EKG_Results!$B:$AH,19,FALSE))&gt;3,VLOOKUP($A188,[1]DB_EKG_Results!$B:$AH,18,FALSE),"…")</f>
        <v>509.186667</v>
      </c>
      <c r="I188" s="22" t="str">
        <f>IF((VLOOKUP($A188,[1]DB_EKG_Results!$B:$AH,21,FALSE))&gt;3,VLOOKUP($A188,[1]DB_EKG_Results!$B:$AH,20,FALSE),"…")</f>
        <v>…</v>
      </c>
      <c r="J188" s="22">
        <f>IF((VLOOKUP($A188,[1]DB_EKG_Results!$B:$AH,23,FALSE))&gt;3,VLOOKUP($A188,[1]DB_EKG_Results!$B:$AH,22,FALSE),"…")</f>
        <v>497.25</v>
      </c>
      <c r="K188" s="22" t="str">
        <f>IF((VLOOKUP($A188,[1]DB_EKG_Results!$B:$AH,25,FALSE))&gt;3,VLOOKUP($A188,[1]DB_EKG_Results!$B:$AH,24,FALSE),"…")</f>
        <v>…</v>
      </c>
      <c r="L188" s="22">
        <f>IF((VLOOKUP($A188,[1]DB_EKG_Results!$B:$AH,27,FALSE))&gt;3,VLOOKUP($A188,[1]DB_EKG_Results!$B:$AH,26,FALSE),"…")</f>
        <v>480.78166700000003</v>
      </c>
      <c r="M188" s="22" t="str">
        <f>IF((VLOOKUP($A188,[1]DB_EKG_Results!$B:$AH,29,FALSE))&gt;3,VLOOKUP($A188,[1]DB_EKG_Results!$B:$AH,28,FALSE),"…")</f>
        <v>…</v>
      </c>
    </row>
    <row r="189" spans="1:13" ht="12.75" customHeight="1" x14ac:dyDescent="0.25">
      <c r="A189" s="19" t="s">
        <v>346</v>
      </c>
      <c r="B189" s="19" t="s">
        <v>346</v>
      </c>
      <c r="C189" s="35" t="s">
        <v>270</v>
      </c>
      <c r="D189" s="28">
        <v>8</v>
      </c>
      <c r="E189" s="20" t="s">
        <v>34</v>
      </c>
      <c r="F189" s="22">
        <f>IF((VLOOKUP($A189,[1]DB_EKG_Results!$B:$AH,15,FALSE))&gt;3,VLOOKUP($A189,[1]DB_EKG_Results!$B:$AH,14,FALSE),"…")</f>
        <v>720.82528000000002</v>
      </c>
      <c r="G189" s="22">
        <f>IF((VLOOKUP($A189,[1]DB_EKG_Results!$B:$AH,17,FALSE))&gt;3,VLOOKUP($A189,[1]DB_EKG_Results!$B:$AH,16,FALSE),"…")</f>
        <v>764.83864100000005</v>
      </c>
      <c r="H189" s="22">
        <f>IF((VLOOKUP($A189,[1]DB_EKG_Results!$B:$AH,19,FALSE))&gt;3,VLOOKUP($A189,[1]DB_EKG_Results!$B:$AH,18,FALSE),"…")</f>
        <v>682.90833299999997</v>
      </c>
      <c r="I189" s="22" t="str">
        <f>IF((VLOOKUP($A189,[1]DB_EKG_Results!$B:$AH,21,FALSE))&gt;3,VLOOKUP($A189,[1]DB_EKG_Results!$B:$AH,20,FALSE),"…")</f>
        <v>…</v>
      </c>
      <c r="J189" s="22">
        <f>IF((VLOOKUP($A189,[1]DB_EKG_Results!$B:$AH,23,FALSE))&gt;3,VLOOKUP($A189,[1]DB_EKG_Results!$B:$AH,22,FALSE),"…")</f>
        <v>678.69714299999998</v>
      </c>
      <c r="K189" s="22" t="str">
        <f>IF((VLOOKUP($A189,[1]DB_EKG_Results!$B:$AH,25,FALSE))&gt;3,VLOOKUP($A189,[1]DB_EKG_Results!$B:$AH,24,FALSE),"…")</f>
        <v>…</v>
      </c>
      <c r="L189" s="22">
        <f>IF((VLOOKUP($A189,[1]DB_EKG_Results!$B:$AH,27,FALSE))&gt;3,VLOOKUP($A189,[1]DB_EKG_Results!$B:$AH,26,FALSE),"…")</f>
        <v>674.71666700000003</v>
      </c>
      <c r="M189" s="22" t="str">
        <f>IF((VLOOKUP($A189,[1]DB_EKG_Results!$B:$AH,29,FALSE))&gt;3,VLOOKUP($A189,[1]DB_EKG_Results!$B:$AH,28,FALSE),"…")</f>
        <v>…</v>
      </c>
    </row>
    <row r="190" spans="1:13" ht="12.75" customHeight="1" x14ac:dyDescent="0.25">
      <c r="A190" s="19" t="s">
        <v>133</v>
      </c>
      <c r="B190" s="19" t="s">
        <v>133</v>
      </c>
      <c r="C190" s="35" t="s">
        <v>271</v>
      </c>
      <c r="D190" s="28">
        <v>1</v>
      </c>
      <c r="E190" s="20" t="s">
        <v>34</v>
      </c>
      <c r="F190" s="22">
        <f>IF((VLOOKUP($A190,[1]DB_EKG_Results!$B:$AH,15,FALSE))&gt;3,VLOOKUP($A190,[1]DB_EKG_Results!$B:$AH,14,FALSE),"…")</f>
        <v>1053.677576</v>
      </c>
      <c r="G190" s="22">
        <f>IF((VLOOKUP($A190,[1]DB_EKG_Results!$B:$AH,17,FALSE))&gt;3,VLOOKUP($A190,[1]DB_EKG_Results!$B:$AH,16,FALSE),"…")</f>
        <v>1041.229527</v>
      </c>
      <c r="H190" s="22">
        <f>IF((VLOOKUP($A190,[1]DB_EKG_Results!$B:$AH,19,FALSE))&gt;3,VLOOKUP($A190,[1]DB_EKG_Results!$B:$AH,18,FALSE),"…")</f>
        <v>969.58666700000003</v>
      </c>
      <c r="I190" s="22" t="str">
        <f>IF((VLOOKUP($A190,[1]DB_EKG_Results!$B:$AH,21,FALSE))&gt;3,VLOOKUP($A190,[1]DB_EKG_Results!$B:$AH,20,FALSE),"…")</f>
        <v>…</v>
      </c>
      <c r="J190" s="22" t="str">
        <f>IF((VLOOKUP($A190,[1]DB_EKG_Results!$B:$AH,23,FALSE))&gt;3,VLOOKUP($A190,[1]DB_EKG_Results!$B:$AH,22,FALSE),"…")</f>
        <v>…</v>
      </c>
      <c r="K190" s="22" t="str">
        <f>IF((VLOOKUP($A190,[1]DB_EKG_Results!$B:$AH,25,FALSE))&gt;3,VLOOKUP($A190,[1]DB_EKG_Results!$B:$AH,24,FALSE),"…")</f>
        <v>…</v>
      </c>
      <c r="L190" s="22">
        <f>IF((VLOOKUP($A190,[1]DB_EKG_Results!$B:$AH,27,FALSE))&gt;3,VLOOKUP($A190,[1]DB_EKG_Results!$B:$AH,26,FALSE),"…")</f>
        <v>934.91166699999997</v>
      </c>
      <c r="M190" s="22" t="str">
        <f>IF((VLOOKUP($A190,[1]DB_EKG_Results!$B:$AH,29,FALSE))&gt;3,VLOOKUP($A190,[1]DB_EKG_Results!$B:$AH,28,FALSE),"…")</f>
        <v>…</v>
      </c>
    </row>
    <row r="191" spans="1:13" ht="12.75" customHeight="1" x14ac:dyDescent="0.25">
      <c r="A191" s="2"/>
      <c r="B191" s="2"/>
      <c r="C191" s="19"/>
      <c r="D191" s="28"/>
      <c r="E191" s="12"/>
      <c r="F191" s="44"/>
      <c r="G191" s="44"/>
      <c r="H191" s="44"/>
      <c r="I191" s="44"/>
      <c r="J191" s="44"/>
      <c r="K191" s="44"/>
      <c r="L191" s="45"/>
      <c r="M191" s="46"/>
    </row>
    <row r="192" spans="1:13" ht="12.75" customHeight="1" x14ac:dyDescent="0.25">
      <c r="A192" s="14"/>
      <c r="B192" s="8" t="s">
        <v>140</v>
      </c>
      <c r="C192" s="8"/>
      <c r="D192" s="8"/>
      <c r="E192" s="8"/>
      <c r="F192" s="42"/>
      <c r="G192" s="42"/>
      <c r="H192" s="42"/>
      <c r="I192" s="42"/>
      <c r="J192" s="43"/>
      <c r="K192" s="43"/>
      <c r="L192" s="43"/>
      <c r="M192" s="43"/>
    </row>
    <row r="193" spans="1:13" ht="12.75" customHeight="1" x14ac:dyDescent="0.25">
      <c r="A193" s="19" t="s">
        <v>134</v>
      </c>
      <c r="B193" s="19" t="s">
        <v>134</v>
      </c>
      <c r="C193" s="19" t="s">
        <v>272</v>
      </c>
      <c r="D193" s="28">
        <v>8</v>
      </c>
      <c r="E193" s="20" t="s">
        <v>34</v>
      </c>
      <c r="F193" s="22">
        <f>IF((VLOOKUP($A193,[1]DB_EKG_Results!$B:$AH,15,FALSE))&gt;3,VLOOKUP($A193,[1]DB_EKG_Results!$B:$AH,14,FALSE),"…")</f>
        <v>17270.26442</v>
      </c>
      <c r="G193" s="22">
        <f>IF((VLOOKUP($A193,[1]DB_EKG_Results!$B:$AH,17,FALSE))&gt;3,VLOOKUP($A193,[1]DB_EKG_Results!$B:$AH,16,FALSE),"…")</f>
        <v>19160.035489999998</v>
      </c>
      <c r="H193" s="22">
        <f>IF((VLOOKUP($A193,[1]DB_EKG_Results!$B:$AH,19,FALSE))&gt;3,VLOOKUP($A193,[1]DB_EKG_Results!$B:$AH,18,FALSE),"…")</f>
        <v>19940.186249999999</v>
      </c>
      <c r="I193" s="22" t="str">
        <f>IF((VLOOKUP($A193,[1]DB_EKG_Results!$B:$AH,21,FALSE))&gt;3,VLOOKUP($A193,[1]DB_EKG_Results!$B:$AH,20,FALSE),"…")</f>
        <v>…</v>
      </c>
      <c r="J193" s="22" t="str">
        <f>IF((VLOOKUP($A193,[1]DB_EKG_Results!$B:$AH,23,FALSE))&gt;3,VLOOKUP($A193,[1]DB_EKG_Results!$B:$AH,22,FALSE),"…")</f>
        <v>…</v>
      </c>
      <c r="K193" s="22">
        <f>IF((VLOOKUP($A193,[1]DB_EKG_Results!$B:$AH,25,FALSE))&gt;3,VLOOKUP($A193,[1]DB_EKG_Results!$B:$AH,24,FALSE),"…")</f>
        <v>16171.92</v>
      </c>
      <c r="L193" s="22" t="str">
        <f>IF((VLOOKUP($A193,[1]DB_EKG_Results!$B:$AH,27,FALSE))&gt;3,VLOOKUP($A193,[1]DB_EKG_Results!$B:$AH,26,FALSE),"…")</f>
        <v>…</v>
      </c>
      <c r="M193" s="22" t="str">
        <f>IF((VLOOKUP($A193,[1]DB_EKG_Results!$B:$AH,29,FALSE))&gt;3,VLOOKUP($A193,[1]DB_EKG_Results!$B:$AH,28,FALSE),"…")</f>
        <v>…</v>
      </c>
    </row>
    <row r="194" spans="1:13" ht="12.75" customHeight="1" x14ac:dyDescent="0.25">
      <c r="A194" s="19"/>
      <c r="B194" s="19"/>
      <c r="C194" s="19"/>
      <c r="D194" s="28"/>
      <c r="E194" s="4"/>
      <c r="F194" s="44"/>
      <c r="G194" s="44"/>
      <c r="H194" s="44"/>
      <c r="I194" s="44"/>
      <c r="J194" s="44"/>
      <c r="K194" s="44"/>
      <c r="L194" s="44"/>
      <c r="M194" s="44"/>
    </row>
    <row r="195" spans="1:13" ht="12.75" customHeight="1" x14ac:dyDescent="0.25">
      <c r="A195" s="14"/>
      <c r="B195" s="8" t="s">
        <v>94</v>
      </c>
      <c r="C195" s="8"/>
      <c r="D195" s="8"/>
      <c r="E195" s="8"/>
      <c r="F195" s="42"/>
      <c r="G195" s="42"/>
      <c r="H195" s="42"/>
      <c r="I195" s="42"/>
      <c r="J195" s="43"/>
      <c r="K195" s="43"/>
      <c r="L195" s="43"/>
      <c r="M195" s="43"/>
    </row>
    <row r="196" spans="1:13" ht="12.75" customHeight="1" x14ac:dyDescent="0.25">
      <c r="A196" s="19" t="s">
        <v>397</v>
      </c>
      <c r="B196" s="19" t="s">
        <v>77</v>
      </c>
      <c r="C196" s="35" t="s">
        <v>273</v>
      </c>
      <c r="D196" s="28">
        <v>1</v>
      </c>
      <c r="E196" s="20" t="s">
        <v>34</v>
      </c>
      <c r="F196" s="22">
        <f>IF((VLOOKUP($A196,[1]DB_EKG_Results!$B:$AH,15,FALSE))&gt;3,VLOOKUP($A196,[1]DB_EKG_Results!$B:$AH,14,FALSE),"…")</f>
        <v>31374.906159999999</v>
      </c>
      <c r="G196" s="22" t="str">
        <f>IF((VLOOKUP($A196,[1]DB_EKG_Results!$B:$AH,17,FALSE))&gt;3,VLOOKUP($A196,[1]DB_EKG_Results!$B:$AH,16,FALSE),"…")</f>
        <v>…</v>
      </c>
      <c r="H196" s="22" t="str">
        <f>IF((VLOOKUP($A196,[1]DB_EKG_Results!$B:$AH,19,FALSE))&gt;3,VLOOKUP($A196,[1]DB_EKG_Results!$B:$AH,18,FALSE),"…")</f>
        <v>…</v>
      </c>
      <c r="I196" s="22" t="str">
        <f>IF((VLOOKUP($A196,[1]DB_EKG_Results!$B:$AH,21,FALSE))&gt;3,VLOOKUP($A196,[1]DB_EKG_Results!$B:$AH,20,FALSE),"…")</f>
        <v>…</v>
      </c>
      <c r="J196" s="22" t="str">
        <f>IF((VLOOKUP($A196,[1]DB_EKG_Results!$B:$AH,23,FALSE))&gt;3,VLOOKUP($A196,[1]DB_EKG_Results!$B:$AH,22,FALSE),"…")</f>
        <v>…</v>
      </c>
      <c r="K196" s="22" t="str">
        <f>IF((VLOOKUP($A196,[1]DB_EKG_Results!$B:$AH,25,FALSE))&gt;3,VLOOKUP($A196,[1]DB_EKG_Results!$B:$AH,24,FALSE),"…")</f>
        <v>…</v>
      </c>
      <c r="L196" s="22" t="str">
        <f>IF((VLOOKUP($A196,[1]DB_EKG_Results!$B:$AH,27,FALSE))&gt;3,VLOOKUP($A196,[1]DB_EKG_Results!$B:$AH,26,FALSE),"…")</f>
        <v>…</v>
      </c>
      <c r="M196" s="22" t="str">
        <f>IF((VLOOKUP($A196,[1]DB_EKG_Results!$B:$AH,29,FALSE))&gt;3,VLOOKUP($A196,[1]DB_EKG_Results!$B:$AH,28,FALSE),"…")</f>
        <v>…</v>
      </c>
    </row>
    <row r="197" spans="1:13" ht="12.75" customHeight="1" x14ac:dyDescent="0.25">
      <c r="A197" s="19"/>
      <c r="B197" s="19"/>
      <c r="C197" s="19"/>
      <c r="D197" s="28"/>
      <c r="E197" s="21"/>
      <c r="F197" s="44"/>
      <c r="G197" s="44"/>
      <c r="H197" s="44"/>
      <c r="I197" s="44"/>
      <c r="J197" s="44"/>
      <c r="K197" s="44"/>
      <c r="L197" s="44"/>
      <c r="M197" s="44"/>
    </row>
    <row r="198" spans="1:13" ht="12.75" customHeight="1" x14ac:dyDescent="0.25">
      <c r="A198" s="14"/>
      <c r="B198" s="8" t="s">
        <v>95</v>
      </c>
      <c r="C198" s="8"/>
      <c r="D198" s="8"/>
      <c r="E198" s="8"/>
      <c r="F198" s="42"/>
      <c r="G198" s="42"/>
      <c r="H198" s="42"/>
      <c r="I198" s="42"/>
      <c r="J198" s="43"/>
      <c r="K198" s="43"/>
      <c r="L198" s="43"/>
      <c r="M198" s="43"/>
    </row>
    <row r="199" spans="1:13" ht="12.75" customHeight="1" x14ac:dyDescent="0.25">
      <c r="A199" s="19" t="s">
        <v>65</v>
      </c>
      <c r="B199" s="19" t="s">
        <v>65</v>
      </c>
      <c r="C199" s="35" t="s">
        <v>274</v>
      </c>
      <c r="D199" s="28">
        <v>300</v>
      </c>
      <c r="E199" s="20" t="s">
        <v>15</v>
      </c>
      <c r="F199" s="22">
        <f>IF((VLOOKUP($A199,[1]DB_EKG_Results!$B:$AH,15,FALSE))&gt;3,VLOOKUP($A199,[1]DB_EKG_Results!$B:$AH,14,FALSE),"…")</f>
        <v>10.631435</v>
      </c>
      <c r="G199" s="22">
        <f>IF((VLOOKUP($A199,[1]DB_EKG_Results!$B:$AH,17,FALSE))&gt;3,VLOOKUP($A199,[1]DB_EKG_Results!$B:$AH,16,FALSE),"…")</f>
        <v>13.027559</v>
      </c>
      <c r="H199" s="22">
        <f>IF((VLOOKUP($A199,[1]DB_EKG_Results!$B:$AH,19,FALSE))&gt;3,VLOOKUP($A199,[1]DB_EKG_Results!$B:$AH,18,FALSE),"…")</f>
        <v>10.692353000000001</v>
      </c>
      <c r="I199" s="22">
        <f>IF((VLOOKUP($A199,[1]DB_EKG_Results!$B:$AH,21,FALSE))&gt;3,VLOOKUP($A199,[1]DB_EKG_Results!$B:$AH,20,FALSE),"…")</f>
        <v>10.074</v>
      </c>
      <c r="J199" s="22">
        <f>IF((VLOOKUP($A199,[1]DB_EKG_Results!$B:$AH,23,FALSE))&gt;3,VLOOKUP($A199,[1]DB_EKG_Results!$B:$AH,22,FALSE),"…")</f>
        <v>10.276999999999999</v>
      </c>
      <c r="K199" s="22">
        <f>IF((VLOOKUP($A199,[1]DB_EKG_Results!$B:$AH,25,FALSE))&gt;3,VLOOKUP($A199,[1]DB_EKG_Results!$B:$AH,24,FALSE),"…")</f>
        <v>8.0042860000000005</v>
      </c>
      <c r="L199" s="22">
        <f>IF((VLOOKUP($A199,[1]DB_EKG_Results!$B:$AH,27,FALSE))&gt;3,VLOOKUP($A199,[1]DB_EKG_Results!$B:$AH,26,FALSE),"…")</f>
        <v>11.028570999999999</v>
      </c>
      <c r="M199" s="22" t="str">
        <f>IF((VLOOKUP($A199,[1]DB_EKG_Results!$B:$AH,29,FALSE))&gt;3,VLOOKUP($A199,[1]DB_EKG_Results!$B:$AH,28,FALSE),"…")</f>
        <v>…</v>
      </c>
    </row>
    <row r="200" spans="1:13" ht="12.75" customHeight="1" x14ac:dyDescent="0.25">
      <c r="A200" s="19" t="s">
        <v>66</v>
      </c>
      <c r="B200" s="19" t="s">
        <v>66</v>
      </c>
      <c r="C200" s="35" t="s">
        <v>275</v>
      </c>
      <c r="D200" s="28">
        <v>300</v>
      </c>
      <c r="E200" s="20" t="s">
        <v>14</v>
      </c>
      <c r="F200" s="22">
        <f>IF((VLOOKUP($A200,[1]DB_EKG_Results!$B:$AH,15,FALSE))&gt;3,VLOOKUP($A200,[1]DB_EKG_Results!$B:$AH,14,FALSE),"…")</f>
        <v>11.988973</v>
      </c>
      <c r="G200" s="22">
        <f>IF((VLOOKUP($A200,[1]DB_EKG_Results!$B:$AH,17,FALSE))&gt;3,VLOOKUP($A200,[1]DB_EKG_Results!$B:$AH,16,FALSE),"…")</f>
        <v>17.188364</v>
      </c>
      <c r="H200" s="22">
        <f>IF((VLOOKUP($A200,[1]DB_EKG_Results!$B:$AH,19,FALSE))&gt;3,VLOOKUP($A200,[1]DB_EKG_Results!$B:$AH,18,FALSE),"…")</f>
        <v>12.171666999999999</v>
      </c>
      <c r="I200" s="22">
        <f>IF((VLOOKUP($A200,[1]DB_EKG_Results!$B:$AH,21,FALSE))&gt;3,VLOOKUP($A200,[1]DB_EKG_Results!$B:$AH,20,FALSE),"…")</f>
        <v>10.58</v>
      </c>
      <c r="J200" s="22">
        <f>IF((VLOOKUP($A200,[1]DB_EKG_Results!$B:$AH,23,FALSE))&gt;3,VLOOKUP($A200,[1]DB_EKG_Results!$B:$AH,22,FALSE),"…")</f>
        <v>10.189090999999999</v>
      </c>
      <c r="K200" s="22">
        <f>IF((VLOOKUP($A200,[1]DB_EKG_Results!$B:$AH,25,FALSE))&gt;3,VLOOKUP($A200,[1]DB_EKG_Results!$B:$AH,24,FALSE),"…")</f>
        <v>9.4928570000000008</v>
      </c>
      <c r="L200" s="22">
        <f>IF((VLOOKUP($A200,[1]DB_EKG_Results!$B:$AH,27,FALSE))&gt;3,VLOOKUP($A200,[1]DB_EKG_Results!$B:$AH,26,FALSE),"…")</f>
        <v>11.132857</v>
      </c>
      <c r="M200" s="22" t="str">
        <f>IF((VLOOKUP($A200,[1]DB_EKG_Results!$B:$AH,29,FALSE))&gt;3,VLOOKUP($A200,[1]DB_EKG_Results!$B:$AH,28,FALSE),"…")</f>
        <v>…</v>
      </c>
    </row>
    <row r="201" spans="1:13" ht="12.75" customHeight="1" x14ac:dyDescent="0.25">
      <c r="A201" s="19" t="s">
        <v>67</v>
      </c>
      <c r="B201" s="19" t="s">
        <v>67</v>
      </c>
      <c r="C201" s="35" t="s">
        <v>68</v>
      </c>
      <c r="D201" s="28">
        <v>10</v>
      </c>
      <c r="E201" s="20" t="s">
        <v>36</v>
      </c>
      <c r="F201" s="22">
        <f>IF((VLOOKUP($A201,[1]DB_EKG_Results!$B:$AH,15,FALSE))&gt;3,VLOOKUP($A201,[1]DB_EKG_Results!$B:$AH,14,FALSE),"…")</f>
        <v>88.497478999999998</v>
      </c>
      <c r="G201" s="22">
        <f>IF((VLOOKUP($A201,[1]DB_EKG_Results!$B:$AH,17,FALSE))&gt;3,VLOOKUP($A201,[1]DB_EKG_Results!$B:$AH,16,FALSE),"…")</f>
        <v>84.194519999999997</v>
      </c>
      <c r="H201" s="22">
        <f>IF((VLOOKUP($A201,[1]DB_EKG_Results!$B:$AH,19,FALSE))&gt;3,VLOOKUP($A201,[1]DB_EKG_Results!$B:$AH,18,FALSE),"…")</f>
        <v>87.817778000000004</v>
      </c>
      <c r="I201" s="22">
        <f>IF((VLOOKUP($A201,[1]DB_EKG_Results!$B:$AH,21,FALSE))&gt;3,VLOOKUP($A201,[1]DB_EKG_Results!$B:$AH,20,FALSE),"…")</f>
        <v>89.765455000000003</v>
      </c>
      <c r="J201" s="22">
        <f>IF((VLOOKUP($A201,[1]DB_EKG_Results!$B:$AH,23,FALSE))&gt;3,VLOOKUP($A201,[1]DB_EKG_Results!$B:$AH,22,FALSE),"…")</f>
        <v>94.866364000000004</v>
      </c>
      <c r="K201" s="22">
        <f>IF((VLOOKUP($A201,[1]DB_EKG_Results!$B:$AH,25,FALSE))&gt;3,VLOOKUP($A201,[1]DB_EKG_Results!$B:$AH,24,FALSE),"…")</f>
        <v>87.228571000000002</v>
      </c>
      <c r="L201" s="22">
        <f>IF((VLOOKUP($A201,[1]DB_EKG_Results!$B:$AH,27,FALSE))&gt;3,VLOOKUP($A201,[1]DB_EKG_Results!$B:$AH,26,FALSE),"…")</f>
        <v>89.374285999999998</v>
      </c>
      <c r="M201" s="22" t="str">
        <f>IF((VLOOKUP($A201,[1]DB_EKG_Results!$B:$AH,29,FALSE))&gt;3,VLOOKUP($A201,[1]DB_EKG_Results!$B:$AH,28,FALSE),"…")</f>
        <v>…</v>
      </c>
    </row>
    <row r="202" spans="1:13" ht="12.75" customHeight="1" x14ac:dyDescent="0.25">
      <c r="A202" s="19" t="s">
        <v>69</v>
      </c>
      <c r="B202" s="19" t="s">
        <v>69</v>
      </c>
      <c r="C202" s="35" t="s">
        <v>276</v>
      </c>
      <c r="D202" s="28">
        <v>300</v>
      </c>
      <c r="E202" s="20" t="s">
        <v>14</v>
      </c>
      <c r="F202" s="22">
        <f>IF((VLOOKUP($A202,[1]DB_EKG_Results!$B:$AH,15,FALSE))&gt;3,VLOOKUP($A202,[1]DB_EKG_Results!$B:$AH,14,FALSE),"…")</f>
        <v>48.957673999999997</v>
      </c>
      <c r="G202" s="22">
        <f>IF((VLOOKUP($A202,[1]DB_EKG_Results!$B:$AH,17,FALSE))&gt;3,VLOOKUP($A202,[1]DB_EKG_Results!$B:$AH,16,FALSE),"…")</f>
        <v>56.275734</v>
      </c>
      <c r="H202" s="22">
        <f>IF((VLOOKUP($A202,[1]DB_EKG_Results!$B:$AH,19,FALSE))&gt;3,VLOOKUP($A202,[1]DB_EKG_Results!$B:$AH,18,FALSE),"…")</f>
        <v>45.340555999999999</v>
      </c>
      <c r="I202" s="22">
        <f>IF((VLOOKUP($A202,[1]DB_EKG_Results!$B:$AH,21,FALSE))&gt;3,VLOOKUP($A202,[1]DB_EKG_Results!$B:$AH,20,FALSE),"…")</f>
        <v>47.335455000000003</v>
      </c>
      <c r="J202" s="22">
        <f>IF((VLOOKUP($A202,[1]DB_EKG_Results!$B:$AH,23,FALSE))&gt;3,VLOOKUP($A202,[1]DB_EKG_Results!$B:$AH,22,FALSE),"…")</f>
        <v>49.422727000000002</v>
      </c>
      <c r="K202" s="22">
        <f>IF((VLOOKUP($A202,[1]DB_EKG_Results!$B:$AH,25,FALSE))&gt;3,VLOOKUP($A202,[1]DB_EKG_Results!$B:$AH,24,FALSE),"…")</f>
        <v>36.340000000000003</v>
      </c>
      <c r="L202" s="22">
        <f>IF((VLOOKUP($A202,[1]DB_EKG_Results!$B:$AH,27,FALSE))&gt;3,VLOOKUP($A202,[1]DB_EKG_Results!$B:$AH,26,FALSE),"…")</f>
        <v>51.432856999999998</v>
      </c>
      <c r="M202" s="22" t="str">
        <f>IF((VLOOKUP($A202,[1]DB_EKG_Results!$B:$AH,29,FALSE))&gt;3,VLOOKUP($A202,[1]DB_EKG_Results!$B:$AH,28,FALSE),"…")</f>
        <v>…</v>
      </c>
    </row>
    <row r="203" spans="1:13" ht="12.75" customHeight="1" x14ac:dyDescent="0.25">
      <c r="A203" s="19" t="s">
        <v>70</v>
      </c>
      <c r="B203" s="19" t="s">
        <v>70</v>
      </c>
      <c r="C203" s="35" t="s">
        <v>277</v>
      </c>
      <c r="D203" s="28">
        <v>100</v>
      </c>
      <c r="E203" s="20" t="s">
        <v>37</v>
      </c>
      <c r="F203" s="22">
        <f>IF((VLOOKUP($A203,[1]DB_EKG_Results!$B:$AH,15,FALSE))&gt;3,VLOOKUP($A203,[1]DB_EKG_Results!$B:$AH,14,FALSE),"…")</f>
        <v>14.741004</v>
      </c>
      <c r="G203" s="22">
        <f>IF((VLOOKUP($A203,[1]DB_EKG_Results!$B:$AH,17,FALSE))&gt;3,VLOOKUP($A203,[1]DB_EKG_Results!$B:$AH,16,FALSE),"…")</f>
        <v>16.042921</v>
      </c>
      <c r="H203" s="22">
        <f>IF((VLOOKUP($A203,[1]DB_EKG_Results!$B:$AH,19,FALSE))&gt;3,VLOOKUP($A203,[1]DB_EKG_Results!$B:$AH,18,FALSE),"…")</f>
        <v>14.422222</v>
      </c>
      <c r="I203" s="22">
        <f>IF((VLOOKUP($A203,[1]DB_EKG_Results!$B:$AH,21,FALSE))&gt;3,VLOOKUP($A203,[1]DB_EKG_Results!$B:$AH,20,FALSE),"…")</f>
        <v>14.013636</v>
      </c>
      <c r="J203" s="22">
        <f>IF((VLOOKUP($A203,[1]DB_EKG_Results!$B:$AH,23,FALSE))&gt;3,VLOOKUP($A203,[1]DB_EKG_Results!$B:$AH,22,FALSE),"…")</f>
        <v>15.055455</v>
      </c>
      <c r="K203" s="22">
        <f>IF((VLOOKUP($A203,[1]DB_EKG_Results!$B:$AH,25,FALSE))&gt;3,VLOOKUP($A203,[1]DB_EKG_Results!$B:$AH,24,FALSE),"…")</f>
        <v>13.175713999999999</v>
      </c>
      <c r="L203" s="22">
        <f>IF((VLOOKUP($A203,[1]DB_EKG_Results!$B:$AH,27,FALSE))&gt;3,VLOOKUP($A203,[1]DB_EKG_Results!$B:$AH,26,FALSE),"…")</f>
        <v>14.275714000000001</v>
      </c>
      <c r="M203" s="22" t="str">
        <f>IF((VLOOKUP($A203,[1]DB_EKG_Results!$B:$AH,29,FALSE))&gt;3,VLOOKUP($A203,[1]DB_EKG_Results!$B:$AH,28,FALSE),"…")</f>
        <v>…</v>
      </c>
    </row>
    <row r="204" spans="1:13" ht="12.75" customHeight="1" x14ac:dyDescent="0.25">
      <c r="A204" s="19" t="s">
        <v>71</v>
      </c>
      <c r="B204" s="19" t="s">
        <v>71</v>
      </c>
      <c r="C204" s="35" t="s">
        <v>278</v>
      </c>
      <c r="D204" s="28">
        <v>360</v>
      </c>
      <c r="E204" s="20" t="s">
        <v>37</v>
      </c>
      <c r="F204" s="22">
        <f>IF((VLOOKUP($A204,[1]DB_EKG_Results!$B:$AH,15,FALSE))&gt;3,VLOOKUP($A204,[1]DB_EKG_Results!$B:$AH,14,FALSE),"…")</f>
        <v>11.524459999999999</v>
      </c>
      <c r="G204" s="22">
        <f>IF((VLOOKUP($A204,[1]DB_EKG_Results!$B:$AH,17,FALSE))&gt;3,VLOOKUP($A204,[1]DB_EKG_Results!$B:$AH,16,FALSE),"…")</f>
        <v>13.812403</v>
      </c>
      <c r="H204" s="22">
        <f>IF((VLOOKUP($A204,[1]DB_EKG_Results!$B:$AH,19,FALSE))&gt;3,VLOOKUP($A204,[1]DB_EKG_Results!$B:$AH,18,FALSE),"…")</f>
        <v>10.656110999999999</v>
      </c>
      <c r="I204" s="22">
        <f>IF((VLOOKUP($A204,[1]DB_EKG_Results!$B:$AH,21,FALSE))&gt;3,VLOOKUP($A204,[1]DB_EKG_Results!$B:$AH,20,FALSE),"…")</f>
        <v>11.26</v>
      </c>
      <c r="J204" s="22">
        <f>IF((VLOOKUP($A204,[1]DB_EKG_Results!$B:$AH,23,FALSE))&gt;3,VLOOKUP($A204,[1]DB_EKG_Results!$B:$AH,22,FALSE),"…")</f>
        <v>11.040908999999999</v>
      </c>
      <c r="K204" s="22">
        <f>IF((VLOOKUP($A204,[1]DB_EKG_Results!$B:$AH,25,FALSE))&gt;3,VLOOKUP($A204,[1]DB_EKG_Results!$B:$AH,24,FALSE),"…")</f>
        <v>9.4714290000000005</v>
      </c>
      <c r="L204" s="22">
        <f>IF((VLOOKUP($A204,[1]DB_EKG_Results!$B:$AH,27,FALSE))&gt;3,VLOOKUP($A204,[1]DB_EKG_Results!$B:$AH,26,FALSE),"…")</f>
        <v>12.004286</v>
      </c>
      <c r="M204" s="22" t="str">
        <f>IF((VLOOKUP($A204,[1]DB_EKG_Results!$B:$AH,29,FALSE))&gt;3,VLOOKUP($A204,[1]DB_EKG_Results!$B:$AH,28,FALSE),"…")</f>
        <v>…</v>
      </c>
    </row>
    <row r="205" spans="1:13" ht="12.75" customHeight="1" x14ac:dyDescent="0.25">
      <c r="A205" s="19" t="s">
        <v>347</v>
      </c>
      <c r="B205" s="19" t="s">
        <v>347</v>
      </c>
      <c r="C205" s="35" t="s">
        <v>279</v>
      </c>
      <c r="D205" s="28">
        <v>10</v>
      </c>
      <c r="E205" s="20" t="s">
        <v>36</v>
      </c>
      <c r="F205" s="22">
        <f>IF((VLOOKUP($A205,[1]DB_EKG_Results!$B:$AH,15,FALSE))&gt;3,VLOOKUP($A205,[1]DB_EKG_Results!$B:$AH,14,FALSE),"…")</f>
        <v>88.032863000000006</v>
      </c>
      <c r="G205" s="22">
        <f>IF((VLOOKUP($A205,[1]DB_EKG_Results!$B:$AH,17,FALSE))&gt;3,VLOOKUP($A205,[1]DB_EKG_Results!$B:$AH,16,FALSE),"…")</f>
        <v>84.434867999999994</v>
      </c>
      <c r="H205" s="22">
        <f>IF((VLOOKUP($A205,[1]DB_EKG_Results!$B:$AH,19,FALSE))&gt;3,VLOOKUP($A205,[1]DB_EKG_Results!$B:$AH,18,FALSE),"…")</f>
        <v>86.770555999999999</v>
      </c>
      <c r="I205" s="22">
        <f>IF((VLOOKUP($A205,[1]DB_EKG_Results!$B:$AH,21,FALSE))&gt;3,VLOOKUP($A205,[1]DB_EKG_Results!$B:$AH,20,FALSE),"…")</f>
        <v>88.672499999999999</v>
      </c>
      <c r="J205" s="22">
        <f>IF((VLOOKUP($A205,[1]DB_EKG_Results!$B:$AH,23,FALSE))&gt;3,VLOOKUP($A205,[1]DB_EKG_Results!$B:$AH,22,FALSE),"…")</f>
        <v>93.348332999999997</v>
      </c>
      <c r="K205" s="22">
        <f>IF((VLOOKUP($A205,[1]DB_EKG_Results!$B:$AH,25,FALSE))&gt;3,VLOOKUP($A205,[1]DB_EKG_Results!$B:$AH,24,FALSE),"…")</f>
        <v>87.916667000000004</v>
      </c>
      <c r="L205" s="22">
        <f>IF((VLOOKUP($A205,[1]DB_EKG_Results!$B:$AH,27,FALSE))&gt;3,VLOOKUP($A205,[1]DB_EKG_Results!$B:$AH,26,FALSE),"…")</f>
        <v>89.533749999999998</v>
      </c>
      <c r="M205" s="22" t="str">
        <f>IF((VLOOKUP($A205,[1]DB_EKG_Results!$B:$AH,29,FALSE))&gt;3,VLOOKUP($A205,[1]DB_EKG_Results!$B:$AH,28,FALSE),"…")</f>
        <v>…</v>
      </c>
    </row>
    <row r="206" spans="1:13" ht="12.75" customHeight="1" x14ac:dyDescent="0.25">
      <c r="A206" s="19" t="s">
        <v>348</v>
      </c>
      <c r="B206" s="19" t="s">
        <v>348</v>
      </c>
      <c r="C206" s="35" t="s">
        <v>280</v>
      </c>
      <c r="D206" s="28">
        <v>300</v>
      </c>
      <c r="E206" s="20" t="s">
        <v>14</v>
      </c>
      <c r="F206" s="22">
        <f>IF((VLOOKUP($A206,[1]DB_EKG_Results!$B:$AH,15,FALSE))&gt;3,VLOOKUP($A206,[1]DB_EKG_Results!$B:$AH,14,FALSE),"…")</f>
        <v>60.322929999999999</v>
      </c>
      <c r="G206" s="22">
        <f>IF((VLOOKUP($A206,[1]DB_EKG_Results!$B:$AH,17,FALSE))&gt;3,VLOOKUP($A206,[1]DB_EKG_Results!$B:$AH,16,FALSE),"…")</f>
        <v>60.849767999999997</v>
      </c>
      <c r="H206" s="22">
        <f>IF((VLOOKUP($A206,[1]DB_EKG_Results!$B:$AH,19,FALSE))&gt;3,VLOOKUP($A206,[1]DB_EKG_Results!$B:$AH,18,FALSE),"…")</f>
        <v>58.914999999999999</v>
      </c>
      <c r="I206" s="22">
        <f>IF((VLOOKUP($A206,[1]DB_EKG_Results!$B:$AH,21,FALSE))&gt;3,VLOOKUP($A206,[1]DB_EKG_Results!$B:$AH,20,FALSE),"…")</f>
        <v>59.010832999999998</v>
      </c>
      <c r="J206" s="22">
        <f>IF((VLOOKUP($A206,[1]DB_EKG_Results!$B:$AH,23,FALSE))&gt;3,VLOOKUP($A206,[1]DB_EKG_Results!$B:$AH,22,FALSE),"…")</f>
        <v>56.896667000000001</v>
      </c>
      <c r="K206" s="22">
        <f>IF((VLOOKUP($A206,[1]DB_EKG_Results!$B:$AH,25,FALSE))&gt;3,VLOOKUP($A206,[1]DB_EKG_Results!$B:$AH,24,FALSE),"…")</f>
        <v>56.221249999999998</v>
      </c>
      <c r="L206" s="22">
        <f>IF((VLOOKUP($A206,[1]DB_EKG_Results!$B:$AH,27,FALSE))&gt;3,VLOOKUP($A206,[1]DB_EKG_Results!$B:$AH,26,FALSE),"…")</f>
        <v>58.678750000000001</v>
      </c>
      <c r="M206" s="22" t="str">
        <f>IF((VLOOKUP($A206,[1]DB_EKG_Results!$B:$AH,29,FALSE))&gt;3,VLOOKUP($A206,[1]DB_EKG_Results!$B:$AH,28,FALSE),"…")</f>
        <v>…</v>
      </c>
    </row>
    <row r="207" spans="1:13" ht="12.75" customHeight="1" x14ac:dyDescent="0.25">
      <c r="A207" s="19" t="s">
        <v>349</v>
      </c>
      <c r="B207" s="19" t="s">
        <v>349</v>
      </c>
      <c r="C207" s="35" t="s">
        <v>281</v>
      </c>
      <c r="D207" s="28">
        <v>300</v>
      </c>
      <c r="E207" s="20" t="s">
        <v>14</v>
      </c>
      <c r="F207" s="22">
        <f>IF((VLOOKUP($A207,[1]DB_EKG_Results!$B:$AH,15,FALSE))&gt;3,VLOOKUP($A207,[1]DB_EKG_Results!$B:$AH,14,FALSE),"…")</f>
        <v>26.175032000000002</v>
      </c>
      <c r="G207" s="22">
        <f>IF((VLOOKUP($A207,[1]DB_EKG_Results!$B:$AH,17,FALSE))&gt;3,VLOOKUP($A207,[1]DB_EKG_Results!$B:$AH,16,FALSE),"…")</f>
        <v>28.215315</v>
      </c>
      <c r="H207" s="22">
        <f>IF((VLOOKUP($A207,[1]DB_EKG_Results!$B:$AH,19,FALSE))&gt;3,VLOOKUP($A207,[1]DB_EKG_Results!$B:$AH,18,FALSE),"…")</f>
        <v>27.991875</v>
      </c>
      <c r="I207" s="22">
        <f>IF((VLOOKUP($A207,[1]DB_EKG_Results!$B:$AH,21,FALSE))&gt;3,VLOOKUP($A207,[1]DB_EKG_Results!$B:$AH,20,FALSE),"…")</f>
        <v>32.301000000000002</v>
      </c>
      <c r="J207" s="22">
        <f>IF((VLOOKUP($A207,[1]DB_EKG_Results!$B:$AH,23,FALSE))&gt;3,VLOOKUP($A207,[1]DB_EKG_Results!$B:$AH,22,FALSE),"…")</f>
        <v>21.536000000000001</v>
      </c>
      <c r="K207" s="22">
        <f>IF((VLOOKUP($A207,[1]DB_EKG_Results!$B:$AH,25,FALSE))&gt;3,VLOOKUP($A207,[1]DB_EKG_Results!$B:$AH,24,FALSE),"…")</f>
        <v>21.67</v>
      </c>
      <c r="L207" s="22" t="str">
        <f>IF((VLOOKUP($A207,[1]DB_EKG_Results!$B:$AH,27,FALSE))&gt;3,VLOOKUP($A207,[1]DB_EKG_Results!$B:$AH,26,FALSE),"…")</f>
        <v>…</v>
      </c>
      <c r="M207" s="22" t="str">
        <f>IF((VLOOKUP($A207,[1]DB_EKG_Results!$B:$AH,29,FALSE))&gt;3,VLOOKUP($A207,[1]DB_EKG_Results!$B:$AH,28,FALSE),"…")</f>
        <v>…</v>
      </c>
    </row>
    <row r="208" spans="1:13" ht="12.75" customHeight="1" x14ac:dyDescent="0.25">
      <c r="A208" s="19" t="s">
        <v>350</v>
      </c>
      <c r="B208" s="19" t="s">
        <v>350</v>
      </c>
      <c r="C208" s="35" t="s">
        <v>282</v>
      </c>
      <c r="D208" s="28">
        <v>360</v>
      </c>
      <c r="E208" s="20" t="s">
        <v>37</v>
      </c>
      <c r="F208" s="22">
        <f>IF((VLOOKUP($A208,[1]DB_EKG_Results!$B:$AH,15,FALSE))&gt;3,VLOOKUP($A208,[1]DB_EKG_Results!$B:$AH,14,FALSE),"…")</f>
        <v>14.866694000000001</v>
      </c>
      <c r="G208" s="22">
        <f>IF((VLOOKUP($A208,[1]DB_EKG_Results!$B:$AH,17,FALSE))&gt;3,VLOOKUP($A208,[1]DB_EKG_Results!$B:$AH,16,FALSE),"…")</f>
        <v>16.024978999999998</v>
      </c>
      <c r="H208" s="22">
        <f>IF((VLOOKUP($A208,[1]DB_EKG_Results!$B:$AH,19,FALSE))&gt;3,VLOOKUP($A208,[1]DB_EKG_Results!$B:$AH,18,FALSE),"…")</f>
        <v>14.363889</v>
      </c>
      <c r="I208" s="22">
        <f>IF((VLOOKUP($A208,[1]DB_EKG_Results!$B:$AH,21,FALSE))&gt;3,VLOOKUP($A208,[1]DB_EKG_Results!$B:$AH,20,FALSE),"…")</f>
        <v>13.939166999999999</v>
      </c>
      <c r="J208" s="22">
        <f>IF((VLOOKUP($A208,[1]DB_EKG_Results!$B:$AH,23,FALSE))&gt;3,VLOOKUP($A208,[1]DB_EKG_Results!$B:$AH,22,FALSE),"…")</f>
        <v>14.600833</v>
      </c>
      <c r="K208" s="22">
        <f>IF((VLOOKUP($A208,[1]DB_EKG_Results!$B:$AH,25,FALSE))&gt;3,VLOOKUP($A208,[1]DB_EKG_Results!$B:$AH,24,FALSE),"…")</f>
        <v>14.076667</v>
      </c>
      <c r="L208" s="22">
        <f>IF((VLOOKUP($A208,[1]DB_EKG_Results!$B:$AH,27,FALSE))&gt;3,VLOOKUP($A208,[1]DB_EKG_Results!$B:$AH,26,FALSE),"…")</f>
        <v>14.45125</v>
      </c>
      <c r="M208" s="22" t="str">
        <f>IF((VLOOKUP($A208,[1]DB_EKG_Results!$B:$AH,29,FALSE))&gt;3,VLOOKUP($A208,[1]DB_EKG_Results!$B:$AH,28,FALSE),"…")</f>
        <v>…</v>
      </c>
    </row>
    <row r="209" spans="1:13" ht="12.75" customHeight="1" x14ac:dyDescent="0.25">
      <c r="A209" s="19"/>
      <c r="B209" s="19"/>
      <c r="C209" s="19"/>
      <c r="D209" s="28"/>
      <c r="E209" s="21"/>
      <c r="F209" s="22"/>
      <c r="G209" s="22"/>
      <c r="H209" s="22"/>
      <c r="I209" s="22"/>
      <c r="J209" s="22"/>
      <c r="K209" s="22"/>
      <c r="L209" s="22"/>
      <c r="M209" s="22"/>
    </row>
    <row r="210" spans="1:13" ht="12.75" customHeight="1" x14ac:dyDescent="0.25">
      <c r="A210" s="14"/>
      <c r="B210" s="8" t="s">
        <v>142</v>
      </c>
      <c r="C210" s="8"/>
      <c r="D210" s="8"/>
      <c r="E210" s="8"/>
      <c r="F210" s="42"/>
      <c r="G210" s="42"/>
      <c r="H210" s="42"/>
      <c r="I210" s="42"/>
      <c r="J210" s="43"/>
      <c r="K210" s="43"/>
      <c r="L210" s="43"/>
      <c r="M210" s="43"/>
    </row>
    <row r="211" spans="1:13" ht="12.75" customHeight="1" x14ac:dyDescent="0.25">
      <c r="A211" s="19" t="s">
        <v>141</v>
      </c>
      <c r="B211" s="19" t="s">
        <v>141</v>
      </c>
      <c r="C211" s="35" t="s">
        <v>283</v>
      </c>
      <c r="D211" s="28">
        <v>8</v>
      </c>
      <c r="E211" s="20" t="s">
        <v>34</v>
      </c>
      <c r="F211" s="22">
        <f>IF((VLOOKUP($A211,[1]DB_EKG_Results!$B:$AH,15,FALSE))&gt;3,VLOOKUP($A211,[1]DB_EKG_Results!$B:$AH,14,FALSE),"…")</f>
        <v>953.47380799999996</v>
      </c>
      <c r="G211" s="22">
        <f>IF((VLOOKUP($A211,[1]DB_EKG_Results!$B:$AH,17,FALSE))&gt;3,VLOOKUP($A211,[1]DB_EKG_Results!$B:$AH,16,FALSE),"…")</f>
        <v>1063.81699</v>
      </c>
      <c r="H211" s="22">
        <f>IF((VLOOKUP($A211,[1]DB_EKG_Results!$B:$AH,19,FALSE))&gt;3,VLOOKUP($A211,[1]DB_EKG_Results!$B:$AH,18,FALSE),"…")</f>
        <v>1031.893333</v>
      </c>
      <c r="I211" s="22" t="str">
        <f>IF((VLOOKUP($A211,[1]DB_EKG_Results!$B:$AH,21,FALSE))&gt;3,VLOOKUP($A211,[1]DB_EKG_Results!$B:$AH,20,FALSE),"…")</f>
        <v>…</v>
      </c>
      <c r="J211" s="22">
        <f>IF((VLOOKUP($A211,[1]DB_EKG_Results!$B:$AH,23,FALSE))&gt;3,VLOOKUP($A211,[1]DB_EKG_Results!$B:$AH,22,FALSE),"…")</f>
        <v>870.61374999999998</v>
      </c>
      <c r="K211" s="22" t="str">
        <f>IF((VLOOKUP($A211,[1]DB_EKG_Results!$B:$AH,25,FALSE))&gt;3,VLOOKUP($A211,[1]DB_EKG_Results!$B:$AH,24,FALSE),"…")</f>
        <v>…</v>
      </c>
      <c r="L211" s="22" t="str">
        <f>IF((VLOOKUP($A211,[1]DB_EKG_Results!$B:$AH,27,FALSE))&gt;3,VLOOKUP($A211,[1]DB_EKG_Results!$B:$AH,26,FALSE),"…")</f>
        <v>…</v>
      </c>
      <c r="M211" s="22">
        <f>IF((VLOOKUP($A211,[1]DB_EKG_Results!$B:$AH,29,FALSE))&gt;3,VLOOKUP($A211,[1]DB_EKG_Results!$B:$AH,28,FALSE),"…")</f>
        <v>1148.3800000000001</v>
      </c>
    </row>
    <row r="212" spans="1:13" ht="12.75" customHeight="1" x14ac:dyDescent="0.25">
      <c r="D212" s="28"/>
      <c r="F212" s="46"/>
      <c r="G212" s="46"/>
      <c r="H212" s="46"/>
      <c r="I212" s="46"/>
      <c r="J212" s="46"/>
      <c r="K212" s="46"/>
      <c r="L212" s="46"/>
      <c r="M212" s="46"/>
    </row>
    <row r="213" spans="1:13" ht="12.75" customHeight="1" x14ac:dyDescent="0.25">
      <c r="A213" s="14"/>
      <c r="B213" s="8" t="s">
        <v>96</v>
      </c>
      <c r="C213" s="8"/>
      <c r="D213" s="8"/>
      <c r="E213" s="8"/>
      <c r="F213" s="42"/>
      <c r="G213" s="42"/>
      <c r="H213" s="42"/>
      <c r="I213" s="42"/>
      <c r="J213" s="43"/>
      <c r="K213" s="43"/>
      <c r="L213" s="43"/>
      <c r="M213" s="43"/>
    </row>
    <row r="214" spans="1:13" ht="12.75" customHeight="1" x14ac:dyDescent="0.25">
      <c r="A214" s="41" t="s">
        <v>351</v>
      </c>
      <c r="B214" s="41" t="s">
        <v>351</v>
      </c>
      <c r="C214" s="35" t="s">
        <v>284</v>
      </c>
      <c r="D214" s="28">
        <v>10</v>
      </c>
      <c r="E214" s="20" t="s">
        <v>36</v>
      </c>
      <c r="F214" s="22">
        <f>IF((VLOOKUP($A214,[1]DB_EKG_Results!$B:$AH,15,FALSE))&gt;3,VLOOKUP($A214,[1]DB_EKG_Results!$B:$AH,14,FALSE),"…")</f>
        <v>78.177431999999996</v>
      </c>
      <c r="G214" s="22">
        <f>IF((VLOOKUP($A214,[1]DB_EKG_Results!$B:$AH,17,FALSE))&gt;3,VLOOKUP($A214,[1]DB_EKG_Results!$B:$AH,16,FALSE),"…")</f>
        <v>75.906105999999994</v>
      </c>
      <c r="H214" s="22">
        <f>IF((VLOOKUP($A214,[1]DB_EKG_Results!$B:$AH,19,FALSE))&gt;3,VLOOKUP($A214,[1]DB_EKG_Results!$B:$AH,18,FALSE),"…")</f>
        <v>78.016154</v>
      </c>
      <c r="I214" s="22">
        <f>IF((VLOOKUP($A214,[1]DB_EKG_Results!$B:$AH,21,FALSE))&gt;3,VLOOKUP($A214,[1]DB_EKG_Results!$B:$AH,20,FALSE),"…")</f>
        <v>78.703333000000001</v>
      </c>
      <c r="J214" s="22">
        <f>IF((VLOOKUP($A214,[1]DB_EKG_Results!$B:$AH,23,FALSE))&gt;3,VLOOKUP($A214,[1]DB_EKG_Results!$B:$AH,22,FALSE),"…")</f>
        <v>83.435714000000004</v>
      </c>
      <c r="K214" s="22">
        <f>IF((VLOOKUP($A214,[1]DB_EKG_Results!$B:$AH,25,FALSE))&gt;3,VLOOKUP($A214,[1]DB_EKG_Results!$B:$AH,24,FALSE),"…")</f>
        <v>77.602221999999998</v>
      </c>
      <c r="L214" s="22">
        <f>IF((VLOOKUP($A214,[1]DB_EKG_Results!$B:$AH,27,FALSE))&gt;3,VLOOKUP($A214,[1]DB_EKG_Results!$B:$AH,26,FALSE),"…")</f>
        <v>81.894443999999993</v>
      </c>
      <c r="M214" s="22">
        <f>IF((VLOOKUP($A214,[1]DB_EKG_Results!$B:$AH,29,FALSE))&gt;3,VLOOKUP($A214,[1]DB_EKG_Results!$B:$AH,28,FALSE),"…")</f>
        <v>61.432000000000002</v>
      </c>
    </row>
    <row r="215" spans="1:13" ht="12.75" customHeight="1" x14ac:dyDescent="0.25">
      <c r="A215" s="19" t="s">
        <v>135</v>
      </c>
      <c r="B215" s="19" t="s">
        <v>135</v>
      </c>
      <c r="C215" s="35" t="s">
        <v>285</v>
      </c>
      <c r="D215" s="28">
        <v>90</v>
      </c>
      <c r="E215" s="20" t="s">
        <v>37</v>
      </c>
      <c r="F215" s="22">
        <f>IF((VLOOKUP($A215,[1]DB_EKG_Results!$B:$AH,15,FALSE))&gt;3,VLOOKUP($A215,[1]DB_EKG_Results!$B:$AH,14,FALSE),"…")</f>
        <v>17.735164000000001</v>
      </c>
      <c r="G215" s="22">
        <f>IF((VLOOKUP($A215,[1]DB_EKG_Results!$B:$AH,17,FALSE))&gt;3,VLOOKUP($A215,[1]DB_EKG_Results!$B:$AH,16,FALSE),"…")</f>
        <v>17.202417000000001</v>
      </c>
      <c r="H215" s="22">
        <f>IF((VLOOKUP($A215,[1]DB_EKG_Results!$B:$AH,19,FALSE))&gt;3,VLOOKUP($A215,[1]DB_EKG_Results!$B:$AH,18,FALSE),"…")</f>
        <v>16.369167000000001</v>
      </c>
      <c r="I215" s="22">
        <f>IF((VLOOKUP($A215,[1]DB_EKG_Results!$B:$AH,21,FALSE))&gt;3,VLOOKUP($A215,[1]DB_EKG_Results!$B:$AH,20,FALSE),"…")</f>
        <v>13.43</v>
      </c>
      <c r="J215" s="22">
        <f>IF((VLOOKUP($A215,[1]DB_EKG_Results!$B:$AH,23,FALSE))&gt;3,VLOOKUP($A215,[1]DB_EKG_Results!$B:$AH,22,FALSE),"…")</f>
        <v>17.567143000000002</v>
      </c>
      <c r="K215" s="22">
        <f>IF((VLOOKUP($A215,[1]DB_EKG_Results!$B:$AH,25,FALSE))&gt;3,VLOOKUP($A215,[1]DB_EKG_Results!$B:$AH,24,FALSE),"…")</f>
        <v>18.181429000000001</v>
      </c>
      <c r="L215" s="22">
        <f>IF((VLOOKUP($A215,[1]DB_EKG_Results!$B:$AH,27,FALSE))&gt;3,VLOOKUP($A215,[1]DB_EKG_Results!$B:$AH,26,FALSE),"…")</f>
        <v>18.138570999999999</v>
      </c>
      <c r="M215" s="22">
        <f>IF((VLOOKUP($A215,[1]DB_EKG_Results!$B:$AH,29,FALSE))&gt;3,VLOOKUP($A215,[1]DB_EKG_Results!$B:$AH,28,FALSE),"…")</f>
        <v>34.799999999999997</v>
      </c>
    </row>
    <row r="216" spans="1:13" ht="12.75" customHeight="1" x14ac:dyDescent="0.25">
      <c r="A216" s="19" t="s">
        <v>136</v>
      </c>
      <c r="B216" s="19" t="s">
        <v>136</v>
      </c>
      <c r="C216" s="35" t="s">
        <v>286</v>
      </c>
      <c r="D216" s="28">
        <v>90</v>
      </c>
      <c r="E216" s="20" t="s">
        <v>37</v>
      </c>
      <c r="F216" s="22">
        <f>IF((VLOOKUP($A216,[1]DB_EKG_Results!$B:$AH,15,FALSE))&gt;3,VLOOKUP($A216,[1]DB_EKG_Results!$B:$AH,14,FALSE),"…")</f>
        <v>36.833745</v>
      </c>
      <c r="G216" s="22">
        <f>IF((VLOOKUP($A216,[1]DB_EKG_Results!$B:$AH,17,FALSE))&gt;3,VLOOKUP($A216,[1]DB_EKG_Results!$B:$AH,16,FALSE),"…")</f>
        <v>49.607146</v>
      </c>
      <c r="H216" s="22">
        <f>IF((VLOOKUP($A216,[1]DB_EKG_Results!$B:$AH,19,FALSE))&gt;3,VLOOKUP($A216,[1]DB_EKG_Results!$B:$AH,18,FALSE),"…")</f>
        <v>35.458461999999997</v>
      </c>
      <c r="I216" s="22">
        <f>IF((VLOOKUP($A216,[1]DB_EKG_Results!$B:$AH,21,FALSE))&gt;3,VLOOKUP($A216,[1]DB_EKG_Results!$B:$AH,20,FALSE),"…")</f>
        <v>34.803333000000002</v>
      </c>
      <c r="J216" s="22">
        <f>IF((VLOOKUP($A216,[1]DB_EKG_Results!$B:$AH,23,FALSE))&gt;3,VLOOKUP($A216,[1]DB_EKG_Results!$B:$AH,22,FALSE),"…")</f>
        <v>32.051428999999999</v>
      </c>
      <c r="K216" s="22">
        <f>IF((VLOOKUP($A216,[1]DB_EKG_Results!$B:$AH,25,FALSE))&gt;3,VLOOKUP($A216,[1]DB_EKG_Results!$B:$AH,24,FALSE),"…")</f>
        <v>31.552222</v>
      </c>
      <c r="L216" s="22">
        <f>IF((VLOOKUP($A216,[1]DB_EKG_Results!$B:$AH,27,FALSE))&gt;3,VLOOKUP($A216,[1]DB_EKG_Results!$B:$AH,26,FALSE),"…")</f>
        <v>29.892222</v>
      </c>
      <c r="M216" s="22">
        <f>IF((VLOOKUP($A216,[1]DB_EKG_Results!$B:$AH,29,FALSE))&gt;3,VLOOKUP($A216,[1]DB_EKG_Results!$B:$AH,28,FALSE),"…")</f>
        <v>45.712499999999999</v>
      </c>
    </row>
    <row r="217" spans="1:13" ht="12.75" customHeight="1" x14ac:dyDescent="0.25">
      <c r="A217" s="19" t="s">
        <v>137</v>
      </c>
      <c r="B217" s="19" t="s">
        <v>137</v>
      </c>
      <c r="C217" s="35" t="s">
        <v>287</v>
      </c>
      <c r="D217" s="28">
        <v>200</v>
      </c>
      <c r="E217" s="20" t="s">
        <v>14</v>
      </c>
      <c r="F217" s="22">
        <f>IF((VLOOKUP($A217,[1]DB_EKG_Results!$B:$AH,15,FALSE))&gt;3,VLOOKUP($A217,[1]DB_EKG_Results!$B:$AH,14,FALSE),"…")</f>
        <v>25.095054000000001</v>
      </c>
      <c r="G217" s="22">
        <f>IF((VLOOKUP($A217,[1]DB_EKG_Results!$B:$AH,17,FALSE))&gt;3,VLOOKUP($A217,[1]DB_EKG_Results!$B:$AH,16,FALSE),"…")</f>
        <v>33.034731000000001</v>
      </c>
      <c r="H217" s="22">
        <f>IF((VLOOKUP($A217,[1]DB_EKG_Results!$B:$AH,19,FALSE))&gt;3,VLOOKUP($A217,[1]DB_EKG_Results!$B:$AH,18,FALSE),"…")</f>
        <v>25.575385000000001</v>
      </c>
      <c r="I217" s="22">
        <f>IF((VLOOKUP($A217,[1]DB_EKG_Results!$B:$AH,21,FALSE))&gt;3,VLOOKUP($A217,[1]DB_EKG_Results!$B:$AH,20,FALSE),"…")</f>
        <v>20.235555999999999</v>
      </c>
      <c r="J217" s="22">
        <f>IF((VLOOKUP($A217,[1]DB_EKG_Results!$B:$AH,23,FALSE))&gt;3,VLOOKUP($A217,[1]DB_EKG_Results!$B:$AH,22,FALSE),"…")</f>
        <v>20.778570999999999</v>
      </c>
      <c r="K217" s="22">
        <f>IF((VLOOKUP($A217,[1]DB_EKG_Results!$B:$AH,25,FALSE))&gt;3,VLOOKUP($A217,[1]DB_EKG_Results!$B:$AH,24,FALSE),"…")</f>
        <v>23.546666999999999</v>
      </c>
      <c r="L217" s="22">
        <f>IF((VLOOKUP($A217,[1]DB_EKG_Results!$B:$AH,27,FALSE))&gt;3,VLOOKUP($A217,[1]DB_EKG_Results!$B:$AH,26,FALSE),"…")</f>
        <v>20.18</v>
      </c>
      <c r="M217" s="22">
        <f>IF((VLOOKUP($A217,[1]DB_EKG_Results!$B:$AH,29,FALSE))&gt;3,VLOOKUP($A217,[1]DB_EKG_Results!$B:$AH,28,FALSE),"…")</f>
        <v>35.1</v>
      </c>
    </row>
    <row r="218" spans="1:13" ht="12.75" customHeight="1" x14ac:dyDescent="0.25">
      <c r="A218" s="19" t="s">
        <v>116</v>
      </c>
      <c r="B218" s="19" t="s">
        <v>116</v>
      </c>
      <c r="C218" s="35" t="s">
        <v>288</v>
      </c>
      <c r="D218" s="28">
        <v>200</v>
      </c>
      <c r="E218" s="20" t="s">
        <v>14</v>
      </c>
      <c r="F218" s="22">
        <f>IF((VLOOKUP($A218,[1]DB_EKG_Results!$B:$AH,15,FALSE))&gt;3,VLOOKUP($A218,[1]DB_EKG_Results!$B:$AH,14,FALSE),"…")</f>
        <v>28.522548</v>
      </c>
      <c r="G218" s="22">
        <f>IF((VLOOKUP($A218,[1]DB_EKG_Results!$B:$AH,17,FALSE))&gt;3,VLOOKUP($A218,[1]DB_EKG_Results!$B:$AH,16,FALSE),"…")</f>
        <v>42.688170999999997</v>
      </c>
      <c r="H218" s="22">
        <f>IF((VLOOKUP($A218,[1]DB_EKG_Results!$B:$AH,19,FALSE))&gt;3,VLOOKUP($A218,[1]DB_EKG_Results!$B:$AH,18,FALSE),"…")</f>
        <v>26.017692</v>
      </c>
      <c r="I218" s="22">
        <f>IF((VLOOKUP($A218,[1]DB_EKG_Results!$B:$AH,21,FALSE))&gt;3,VLOOKUP($A218,[1]DB_EKG_Results!$B:$AH,20,FALSE),"…")</f>
        <v>24.10125</v>
      </c>
      <c r="J218" s="22">
        <f>IF((VLOOKUP($A218,[1]DB_EKG_Results!$B:$AH,23,FALSE))&gt;3,VLOOKUP($A218,[1]DB_EKG_Results!$B:$AH,22,FALSE),"…")</f>
        <v>25.487143</v>
      </c>
      <c r="K218" s="22">
        <f>IF((VLOOKUP($A218,[1]DB_EKG_Results!$B:$AH,25,FALSE))&gt;3,VLOOKUP($A218,[1]DB_EKG_Results!$B:$AH,24,FALSE),"…")</f>
        <v>22.265556</v>
      </c>
      <c r="L218" s="22">
        <f>IF((VLOOKUP($A218,[1]DB_EKG_Results!$B:$AH,27,FALSE))&gt;3,VLOOKUP($A218,[1]DB_EKG_Results!$B:$AH,26,FALSE),"…")</f>
        <v>23.088889000000002</v>
      </c>
      <c r="M218" s="22">
        <f>IF((VLOOKUP($A218,[1]DB_EKG_Results!$B:$AH,29,FALSE))&gt;3,VLOOKUP($A218,[1]DB_EKG_Results!$B:$AH,28,FALSE),"…")</f>
        <v>36.39</v>
      </c>
    </row>
    <row r="219" spans="1:13" ht="12.75" customHeight="1" x14ac:dyDescent="0.25">
      <c r="A219" s="19" t="s">
        <v>138</v>
      </c>
      <c r="B219" s="19" t="s">
        <v>138</v>
      </c>
      <c r="C219" s="35" t="s">
        <v>289</v>
      </c>
      <c r="D219" s="28">
        <v>100</v>
      </c>
      <c r="E219" s="20" t="s">
        <v>14</v>
      </c>
      <c r="F219" s="22">
        <f>IF((VLOOKUP($A219,[1]DB_EKG_Results!$B:$AH,15,FALSE))&gt;3,VLOOKUP($A219,[1]DB_EKG_Results!$B:$AH,14,FALSE),"…")</f>
        <v>16.393827999999999</v>
      </c>
      <c r="G219" s="22">
        <f>IF((VLOOKUP($A219,[1]DB_EKG_Results!$B:$AH,17,FALSE))&gt;3,VLOOKUP($A219,[1]DB_EKG_Results!$B:$AH,16,FALSE),"…")</f>
        <v>16.828133999999999</v>
      </c>
      <c r="H219" s="22">
        <f>IF((VLOOKUP($A219,[1]DB_EKG_Results!$B:$AH,19,FALSE))&gt;3,VLOOKUP($A219,[1]DB_EKG_Results!$B:$AH,18,FALSE),"…")</f>
        <v>14.171538</v>
      </c>
      <c r="I219" s="22">
        <f>IF((VLOOKUP($A219,[1]DB_EKG_Results!$B:$AH,21,FALSE))&gt;3,VLOOKUP($A219,[1]DB_EKG_Results!$B:$AH,20,FALSE),"…")</f>
        <v>16.84375</v>
      </c>
      <c r="J219" s="22">
        <f>IF((VLOOKUP($A219,[1]DB_EKG_Results!$B:$AH,23,FALSE))&gt;3,VLOOKUP($A219,[1]DB_EKG_Results!$B:$AH,22,FALSE),"…")</f>
        <v>14.902856999999999</v>
      </c>
      <c r="K219" s="22">
        <f>IF((VLOOKUP($A219,[1]DB_EKG_Results!$B:$AH,25,FALSE))&gt;3,VLOOKUP($A219,[1]DB_EKG_Results!$B:$AH,24,FALSE),"…")</f>
        <v>17.536249999999999</v>
      </c>
      <c r="L219" s="22">
        <f>IF((VLOOKUP($A219,[1]DB_EKG_Results!$B:$AH,27,FALSE))&gt;3,VLOOKUP($A219,[1]DB_EKG_Results!$B:$AH,26,FALSE),"…")</f>
        <v>11.911667</v>
      </c>
      <c r="M219" s="22" t="str">
        <f>IF((VLOOKUP($A219,[1]DB_EKG_Results!$B:$AH,29,FALSE))&gt;3,VLOOKUP($A219,[1]DB_EKG_Results!$B:$AH,28,FALSE),"…")</f>
        <v>…</v>
      </c>
    </row>
    <row r="220" spans="1:13" ht="12.75" customHeight="1" x14ac:dyDescent="0.25">
      <c r="A220" s="19" t="s">
        <v>399</v>
      </c>
      <c r="B220" s="19" t="s">
        <v>399</v>
      </c>
      <c r="C220" s="35" t="s">
        <v>290</v>
      </c>
      <c r="D220" s="28">
        <v>30</v>
      </c>
      <c r="E220" s="20" t="s">
        <v>37</v>
      </c>
      <c r="F220" s="22">
        <f>IF((VLOOKUP($A220,[1]DB_EKG_Results!$B:$AH,15,FALSE))&gt;3,VLOOKUP($A220,[1]DB_EKG_Results!$B:$AH,14,FALSE),"…")</f>
        <v>129.55374</v>
      </c>
      <c r="G220" s="22">
        <f>IF((VLOOKUP($A220,[1]DB_EKG_Results!$B:$AH,17,FALSE))&gt;3,VLOOKUP($A220,[1]DB_EKG_Results!$B:$AH,16,FALSE),"…")</f>
        <v>196.146581</v>
      </c>
      <c r="H220" s="22">
        <f>IF((VLOOKUP($A220,[1]DB_EKG_Results!$B:$AH,19,FALSE))&gt;3,VLOOKUP($A220,[1]DB_EKG_Results!$B:$AH,18,FALSE),"…")</f>
        <v>122.543077</v>
      </c>
      <c r="I220" s="22">
        <f>IF((VLOOKUP($A220,[1]DB_EKG_Results!$B:$AH,21,FALSE))&gt;3,VLOOKUP($A220,[1]DB_EKG_Results!$B:$AH,20,FALSE),"…")</f>
        <v>119.587778</v>
      </c>
      <c r="J220" s="22">
        <f>IF((VLOOKUP($A220,[1]DB_EKG_Results!$B:$AH,23,FALSE))&gt;3,VLOOKUP($A220,[1]DB_EKG_Results!$B:$AH,22,FALSE),"…")</f>
        <v>113.014286</v>
      </c>
      <c r="K220" s="22">
        <f>IF((VLOOKUP($A220,[1]DB_EKG_Results!$B:$AH,25,FALSE))&gt;3,VLOOKUP($A220,[1]DB_EKG_Results!$B:$AH,24,FALSE),"…")</f>
        <v>101.865556</v>
      </c>
      <c r="L220" s="22">
        <f>IF((VLOOKUP($A220,[1]DB_EKG_Results!$B:$AH,27,FALSE))&gt;3,VLOOKUP($A220,[1]DB_EKG_Results!$B:$AH,26,FALSE),"…")</f>
        <v>101.34</v>
      </c>
      <c r="M220" s="22" t="str">
        <f>IF((VLOOKUP($A220,[1]DB_EKG_Results!$B:$AH,29,FALSE))&gt;3,VLOOKUP($A220,[1]DB_EKG_Results!$B:$AH,28,FALSE),"…")</f>
        <v>…</v>
      </c>
    </row>
    <row r="221" spans="1:13" ht="12.75" customHeight="1" x14ac:dyDescent="0.25">
      <c r="A221" s="41" t="s">
        <v>352</v>
      </c>
      <c r="B221" s="41" t="s">
        <v>352</v>
      </c>
      <c r="C221" s="35" t="s">
        <v>291</v>
      </c>
      <c r="D221" s="28">
        <v>500</v>
      </c>
      <c r="E221" s="20" t="s">
        <v>14</v>
      </c>
      <c r="F221" s="22">
        <f>IF((VLOOKUP($A221,[1]DB_EKG_Results!$B:$AH,15,FALSE))&gt;3,VLOOKUP($A221,[1]DB_EKG_Results!$B:$AH,14,FALSE),"…")</f>
        <v>1.0948370000000001</v>
      </c>
      <c r="G221" s="22">
        <f>IF((VLOOKUP($A221,[1]DB_EKG_Results!$B:$AH,17,FALSE))&gt;3,VLOOKUP($A221,[1]DB_EKG_Results!$B:$AH,16,FALSE),"…")</f>
        <v>1.9681740000000001</v>
      </c>
      <c r="H221" s="22">
        <f>IF((VLOOKUP($A221,[1]DB_EKG_Results!$B:$AH,19,FALSE))&gt;3,VLOOKUP($A221,[1]DB_EKG_Results!$B:$AH,18,FALSE),"…")</f>
        <v>0.97636400000000001</v>
      </c>
      <c r="I221" s="22">
        <f>IF((VLOOKUP($A221,[1]DB_EKG_Results!$B:$AH,21,FALSE))&gt;3,VLOOKUP($A221,[1]DB_EKG_Results!$B:$AH,20,FALSE),"…")</f>
        <v>0.64</v>
      </c>
      <c r="J221" s="22">
        <f>IF((VLOOKUP($A221,[1]DB_EKG_Results!$B:$AH,23,FALSE))&gt;3,VLOOKUP($A221,[1]DB_EKG_Results!$B:$AH,22,FALSE),"…")</f>
        <v>0.80428599999999995</v>
      </c>
      <c r="K221" s="22">
        <f>IF((VLOOKUP($A221,[1]DB_EKG_Results!$B:$AH,25,FALSE))&gt;3,VLOOKUP($A221,[1]DB_EKG_Results!$B:$AH,24,FALSE),"…")</f>
        <v>1.003333</v>
      </c>
      <c r="L221" s="22">
        <f>IF((VLOOKUP($A221,[1]DB_EKG_Results!$B:$AH,27,FALSE))&gt;3,VLOOKUP($A221,[1]DB_EKG_Results!$B:$AH,26,FALSE),"…")</f>
        <v>0.75</v>
      </c>
      <c r="M221" s="22">
        <f>IF((VLOOKUP($A221,[1]DB_EKG_Results!$B:$AH,29,FALSE))&gt;3,VLOOKUP($A221,[1]DB_EKG_Results!$B:$AH,28,FALSE),"…")</f>
        <v>1.405</v>
      </c>
    </row>
    <row r="222" spans="1:13" ht="12.75" customHeight="1" x14ac:dyDescent="0.25">
      <c r="A222" s="19" t="s">
        <v>117</v>
      </c>
      <c r="B222" s="19" t="s">
        <v>117</v>
      </c>
      <c r="C222" s="35" t="s">
        <v>292</v>
      </c>
      <c r="D222" s="28">
        <v>500</v>
      </c>
      <c r="E222" s="20" t="s">
        <v>14</v>
      </c>
      <c r="F222" s="22">
        <f>IF((VLOOKUP($A222,[1]DB_EKG_Results!$B:$AH,15,FALSE))&gt;3,VLOOKUP($A222,[1]DB_EKG_Results!$B:$AH,14,FALSE),"…")</f>
        <v>1.1794150000000001</v>
      </c>
      <c r="G222" s="22">
        <f>IF((VLOOKUP($A222,[1]DB_EKG_Results!$B:$AH,17,FALSE))&gt;3,VLOOKUP($A222,[1]DB_EKG_Results!$B:$AH,16,FALSE),"…")</f>
        <v>2.2142409999999999</v>
      </c>
      <c r="H222" s="22">
        <f>IF((VLOOKUP($A222,[1]DB_EKG_Results!$B:$AH,19,FALSE))&gt;3,VLOOKUP($A222,[1]DB_EKG_Results!$B:$AH,18,FALSE),"…")</f>
        <v>1.0372729999999999</v>
      </c>
      <c r="I222" s="22">
        <f>IF((VLOOKUP($A222,[1]DB_EKG_Results!$B:$AH,21,FALSE))&gt;3,VLOOKUP($A222,[1]DB_EKG_Results!$B:$AH,20,FALSE),"…")</f>
        <v>1.0175000000000001</v>
      </c>
      <c r="J222" s="22">
        <f>IF((VLOOKUP($A222,[1]DB_EKG_Results!$B:$AH,23,FALSE))&gt;3,VLOOKUP($A222,[1]DB_EKG_Results!$B:$AH,22,FALSE),"…")</f>
        <v>0.91571400000000003</v>
      </c>
      <c r="K222" s="22">
        <f>IF((VLOOKUP($A222,[1]DB_EKG_Results!$B:$AH,25,FALSE))&gt;3,VLOOKUP($A222,[1]DB_EKG_Results!$B:$AH,24,FALSE),"…")</f>
        <v>0.90800000000000003</v>
      </c>
      <c r="L222" s="22">
        <f>IF((VLOOKUP($A222,[1]DB_EKG_Results!$B:$AH,27,FALSE))&gt;3,VLOOKUP($A222,[1]DB_EKG_Results!$B:$AH,26,FALSE),"…")</f>
        <v>0.61</v>
      </c>
      <c r="M222" s="22">
        <f>IF((VLOOKUP($A222,[1]DB_EKG_Results!$B:$AH,29,FALSE))&gt;3,VLOOKUP($A222,[1]DB_EKG_Results!$B:$AH,28,FALSE),"…")</f>
        <v>1.1074999999999999</v>
      </c>
    </row>
    <row r="223" spans="1:13" ht="12.75" customHeight="1" x14ac:dyDescent="0.25">
      <c r="A223" s="19" t="s">
        <v>118</v>
      </c>
      <c r="B223" s="19" t="s">
        <v>118</v>
      </c>
      <c r="C223" s="35" t="s">
        <v>293</v>
      </c>
      <c r="D223" s="28">
        <v>500</v>
      </c>
      <c r="E223" s="20" t="s">
        <v>14</v>
      </c>
      <c r="F223" s="22">
        <f>IF((VLOOKUP($A223,[1]DB_EKG_Results!$B:$AH,15,FALSE))&gt;3,VLOOKUP($A223,[1]DB_EKG_Results!$B:$AH,14,FALSE),"…")</f>
        <v>1.7177990000000001</v>
      </c>
      <c r="G223" s="22">
        <f>IF((VLOOKUP($A223,[1]DB_EKG_Results!$B:$AH,17,FALSE))&gt;3,VLOOKUP($A223,[1]DB_EKG_Results!$B:$AH,16,FALSE),"…")</f>
        <v>2.2410939999999999</v>
      </c>
      <c r="H223" s="22">
        <f>IF((VLOOKUP($A223,[1]DB_EKG_Results!$B:$AH,19,FALSE))&gt;3,VLOOKUP($A223,[1]DB_EKG_Results!$B:$AH,18,FALSE),"…")</f>
        <v>1.595</v>
      </c>
      <c r="I223" s="22">
        <f>IF((VLOOKUP($A223,[1]DB_EKG_Results!$B:$AH,21,FALSE))&gt;3,VLOOKUP($A223,[1]DB_EKG_Results!$B:$AH,20,FALSE),"…")</f>
        <v>1.6333329999999999</v>
      </c>
      <c r="J223" s="22">
        <f>IF((VLOOKUP($A223,[1]DB_EKG_Results!$B:$AH,23,FALSE))&gt;3,VLOOKUP($A223,[1]DB_EKG_Results!$B:$AH,22,FALSE),"…")</f>
        <v>1.534286</v>
      </c>
      <c r="K223" s="22">
        <f>IF((VLOOKUP($A223,[1]DB_EKG_Results!$B:$AH,25,FALSE))&gt;3,VLOOKUP($A223,[1]DB_EKG_Results!$B:$AH,24,FALSE),"…")</f>
        <v>1.2477780000000001</v>
      </c>
      <c r="L223" s="22">
        <f>IF((VLOOKUP($A223,[1]DB_EKG_Results!$B:$AH,27,FALSE))&gt;3,VLOOKUP($A223,[1]DB_EKG_Results!$B:$AH,26,FALSE),"…")</f>
        <v>1.4588890000000001</v>
      </c>
      <c r="M223" s="22">
        <f>IF((VLOOKUP($A223,[1]DB_EKG_Results!$B:$AH,29,FALSE))&gt;3,VLOOKUP($A223,[1]DB_EKG_Results!$B:$AH,28,FALSE),"…")</f>
        <v>3.028</v>
      </c>
    </row>
    <row r="224" spans="1:13" ht="12.75" customHeight="1" x14ac:dyDescent="0.25">
      <c r="A224" s="41" t="s">
        <v>353</v>
      </c>
      <c r="B224" s="41" t="s">
        <v>353</v>
      </c>
      <c r="C224" s="35" t="s">
        <v>294</v>
      </c>
      <c r="D224" s="28">
        <v>500</v>
      </c>
      <c r="E224" s="20" t="s">
        <v>14</v>
      </c>
      <c r="F224" s="22">
        <f>IF((VLOOKUP($A224,[1]DB_EKG_Results!$B:$AH,15,FALSE))&gt;3,VLOOKUP($A224,[1]DB_EKG_Results!$B:$AH,14,FALSE),"…")</f>
        <v>11.623446</v>
      </c>
      <c r="G224" s="22">
        <f>IF((VLOOKUP($A224,[1]DB_EKG_Results!$B:$AH,17,FALSE))&gt;3,VLOOKUP($A224,[1]DB_EKG_Results!$B:$AH,16,FALSE),"…")</f>
        <v>12.257811</v>
      </c>
      <c r="H224" s="22">
        <f>IF((VLOOKUP($A224,[1]DB_EKG_Results!$B:$AH,19,FALSE))&gt;3,VLOOKUP($A224,[1]DB_EKG_Results!$B:$AH,18,FALSE),"…")</f>
        <v>11.215833</v>
      </c>
      <c r="I224" s="22">
        <f>IF((VLOOKUP($A224,[1]DB_EKG_Results!$B:$AH,21,FALSE))&gt;3,VLOOKUP($A224,[1]DB_EKG_Results!$B:$AH,20,FALSE),"…")</f>
        <v>10.54</v>
      </c>
      <c r="J224" s="22">
        <f>IF((VLOOKUP($A224,[1]DB_EKG_Results!$B:$AH,23,FALSE))&gt;3,VLOOKUP($A224,[1]DB_EKG_Results!$B:$AH,22,FALSE),"…")</f>
        <v>9.9514289999999992</v>
      </c>
      <c r="K224" s="22">
        <f>IF((VLOOKUP($A224,[1]DB_EKG_Results!$B:$AH,25,FALSE))&gt;3,VLOOKUP($A224,[1]DB_EKG_Results!$B:$AH,24,FALSE),"…")</f>
        <v>12.516249999999999</v>
      </c>
      <c r="L224" s="22">
        <f>IF((VLOOKUP($A224,[1]DB_EKG_Results!$B:$AH,27,FALSE))&gt;3,VLOOKUP($A224,[1]DB_EKG_Results!$B:$AH,26,FALSE),"…")</f>
        <v>11.477778000000001</v>
      </c>
      <c r="M224" s="22">
        <f>IF((VLOOKUP($A224,[1]DB_EKG_Results!$B:$AH,29,FALSE))&gt;3,VLOOKUP($A224,[1]DB_EKG_Results!$B:$AH,28,FALSE),"…")</f>
        <v>17.34</v>
      </c>
    </row>
    <row r="225" spans="1:13" ht="12.75" customHeight="1" x14ac:dyDescent="0.25">
      <c r="A225" s="41" t="s">
        <v>354</v>
      </c>
      <c r="B225" s="41" t="s">
        <v>354</v>
      </c>
      <c r="C225" s="35" t="s">
        <v>295</v>
      </c>
      <c r="D225" s="28">
        <v>500</v>
      </c>
      <c r="E225" s="20" t="s">
        <v>14</v>
      </c>
      <c r="F225" s="22">
        <f>IF((VLOOKUP($A225,[1]DB_EKG_Results!$B:$AH,15,FALSE))&gt;3,VLOOKUP($A225,[1]DB_EKG_Results!$B:$AH,14,FALSE),"…")</f>
        <v>12.279073</v>
      </c>
      <c r="G225" s="22">
        <f>IF((VLOOKUP($A225,[1]DB_EKG_Results!$B:$AH,17,FALSE))&gt;3,VLOOKUP($A225,[1]DB_EKG_Results!$B:$AH,16,FALSE),"…")</f>
        <v>12.395474999999999</v>
      </c>
      <c r="H225" s="22">
        <f>IF((VLOOKUP($A225,[1]DB_EKG_Results!$B:$AH,19,FALSE))&gt;3,VLOOKUP($A225,[1]DB_EKG_Results!$B:$AH,18,FALSE),"…")</f>
        <v>11.023846000000001</v>
      </c>
      <c r="I225" s="22">
        <f>IF((VLOOKUP($A225,[1]DB_EKG_Results!$B:$AH,21,FALSE))&gt;3,VLOOKUP($A225,[1]DB_EKG_Results!$B:$AH,20,FALSE),"…")</f>
        <v>12.174443999999999</v>
      </c>
      <c r="J225" s="22">
        <f>IF((VLOOKUP($A225,[1]DB_EKG_Results!$B:$AH,23,FALSE))&gt;3,VLOOKUP($A225,[1]DB_EKG_Results!$B:$AH,22,FALSE),"…")</f>
        <v>13.078571</v>
      </c>
      <c r="K225" s="22">
        <f>IF((VLOOKUP($A225,[1]DB_EKG_Results!$B:$AH,25,FALSE))&gt;3,VLOOKUP($A225,[1]DB_EKG_Results!$B:$AH,24,FALSE),"…")</f>
        <v>12.721429000000001</v>
      </c>
      <c r="L225" s="22">
        <f>IF((VLOOKUP($A225,[1]DB_EKG_Results!$B:$AH,27,FALSE))&gt;3,VLOOKUP($A225,[1]DB_EKG_Results!$B:$AH,26,FALSE),"…")</f>
        <v>11.301111000000001</v>
      </c>
      <c r="M225" s="22">
        <f>IF((VLOOKUP($A225,[1]DB_EKG_Results!$B:$AH,29,FALSE))&gt;3,VLOOKUP($A225,[1]DB_EKG_Results!$B:$AH,28,FALSE),"…")</f>
        <v>14.91</v>
      </c>
    </row>
    <row r="226" spans="1:13" ht="12.75" customHeight="1" x14ac:dyDescent="0.25">
      <c r="A226" s="19" t="s">
        <v>139</v>
      </c>
      <c r="B226" s="19" t="s">
        <v>139</v>
      </c>
      <c r="C226" s="35" t="s">
        <v>296</v>
      </c>
      <c r="D226" s="28">
        <v>500</v>
      </c>
      <c r="E226" s="20" t="s">
        <v>14</v>
      </c>
      <c r="F226" s="22">
        <f>IF((VLOOKUP($A226,[1]DB_EKG_Results!$B:$AH,15,FALSE))&gt;3,VLOOKUP($A226,[1]DB_EKG_Results!$B:$AH,14,FALSE),"…")</f>
        <v>0.89365600000000001</v>
      </c>
      <c r="G226" s="22">
        <f>IF((VLOOKUP($A226,[1]DB_EKG_Results!$B:$AH,17,FALSE))&gt;3,VLOOKUP($A226,[1]DB_EKG_Results!$B:$AH,16,FALSE),"…")</f>
        <v>1.0228900000000001</v>
      </c>
      <c r="H226" s="22">
        <f>IF((VLOOKUP($A226,[1]DB_EKG_Results!$B:$AH,19,FALSE))&gt;3,VLOOKUP($A226,[1]DB_EKG_Results!$B:$AH,18,FALSE),"…")</f>
        <v>0.86</v>
      </c>
      <c r="I226" s="22">
        <f>IF((VLOOKUP($A226,[1]DB_EKG_Results!$B:$AH,21,FALSE))&gt;3,VLOOKUP($A226,[1]DB_EKG_Results!$B:$AH,20,FALSE),"…")</f>
        <v>0.77124999999999999</v>
      </c>
      <c r="J226" s="22">
        <f>IF((VLOOKUP($A226,[1]DB_EKG_Results!$B:$AH,23,FALSE))&gt;3,VLOOKUP($A226,[1]DB_EKG_Results!$B:$AH,22,FALSE),"…")</f>
        <v>0.87857099999999999</v>
      </c>
      <c r="K226" s="22">
        <f>IF((VLOOKUP($A226,[1]DB_EKG_Results!$B:$AH,25,FALSE))&gt;3,VLOOKUP($A226,[1]DB_EKG_Results!$B:$AH,24,FALSE),"…")</f>
        <v>0.906667</v>
      </c>
      <c r="L226" s="22">
        <f>IF((VLOOKUP($A226,[1]DB_EKG_Results!$B:$AH,27,FALSE))&gt;3,VLOOKUP($A226,[1]DB_EKG_Results!$B:$AH,26,FALSE),"…")</f>
        <v>0.78374999999999995</v>
      </c>
      <c r="M226" s="22">
        <f>IF((VLOOKUP($A226,[1]DB_EKG_Results!$B:$AH,29,FALSE))&gt;3,VLOOKUP($A226,[1]DB_EKG_Results!$B:$AH,28,FALSE),"…")</f>
        <v>1.0780000000000001</v>
      </c>
    </row>
    <row r="227" spans="1:13" ht="12.75" customHeight="1" x14ac:dyDescent="0.25">
      <c r="A227" s="41" t="s">
        <v>355</v>
      </c>
      <c r="B227" s="41" t="s">
        <v>355</v>
      </c>
      <c r="C227" s="35" t="s">
        <v>297</v>
      </c>
      <c r="D227" s="28">
        <v>25</v>
      </c>
      <c r="E227" s="20" t="s">
        <v>35</v>
      </c>
      <c r="F227" s="22">
        <f>IF((VLOOKUP($A227,[1]DB_EKG_Results!$B:$AH,15,FALSE))&gt;3,VLOOKUP($A227,[1]DB_EKG_Results!$B:$AH,14,FALSE),"…")</f>
        <v>5.1708730000000003</v>
      </c>
      <c r="G227" s="22">
        <f>IF((VLOOKUP($A227,[1]DB_EKG_Results!$B:$AH,17,FALSE))&gt;3,VLOOKUP($A227,[1]DB_EKG_Results!$B:$AH,16,FALSE),"…")</f>
        <v>5.4870099999999997</v>
      </c>
      <c r="H227" s="22">
        <f>IF((VLOOKUP($A227,[1]DB_EKG_Results!$B:$AH,19,FALSE))&gt;3,VLOOKUP($A227,[1]DB_EKG_Results!$B:$AH,18,FALSE),"…")</f>
        <v>4.9330769999999999</v>
      </c>
      <c r="I227" s="22">
        <f>IF((VLOOKUP($A227,[1]DB_EKG_Results!$B:$AH,21,FALSE))&gt;3,VLOOKUP($A227,[1]DB_EKG_Results!$B:$AH,20,FALSE),"…")</f>
        <v>5.7255560000000001</v>
      </c>
      <c r="J227" s="22">
        <f>IF((VLOOKUP($A227,[1]DB_EKG_Results!$B:$AH,23,FALSE))&gt;3,VLOOKUP($A227,[1]DB_EKG_Results!$B:$AH,22,FALSE),"…")</f>
        <v>5.8085709999999997</v>
      </c>
      <c r="K227" s="22">
        <f>IF((VLOOKUP($A227,[1]DB_EKG_Results!$B:$AH,25,FALSE))&gt;3,VLOOKUP($A227,[1]DB_EKG_Results!$B:$AH,24,FALSE),"…")</f>
        <v>4.5449999999999999</v>
      </c>
      <c r="L227" s="22">
        <f>IF((VLOOKUP($A227,[1]DB_EKG_Results!$B:$AH,27,FALSE))&gt;3,VLOOKUP($A227,[1]DB_EKG_Results!$B:$AH,26,FALSE),"…")</f>
        <v>4.3099999999999996</v>
      </c>
      <c r="M227" s="22" t="str">
        <f>IF((VLOOKUP($A227,[1]DB_EKG_Results!$B:$AH,29,FALSE))&gt;3,VLOOKUP($A227,[1]DB_EKG_Results!$B:$AH,28,FALSE),"…")</f>
        <v>…</v>
      </c>
    </row>
    <row r="228" spans="1:13" ht="12.75" customHeight="1" x14ac:dyDescent="0.25">
      <c r="A228" s="2"/>
      <c r="B228" s="24"/>
      <c r="C228" s="26"/>
      <c r="D228" s="26"/>
      <c r="E228" s="26"/>
      <c r="F228" s="25"/>
      <c r="G228" s="25"/>
      <c r="H228" s="25"/>
      <c r="I228" s="25"/>
      <c r="J228" s="25"/>
      <c r="K228" s="25"/>
      <c r="L228" s="27"/>
      <c r="M228" s="25"/>
    </row>
    <row r="229" spans="1:13" ht="12.75" customHeight="1" x14ac:dyDescent="0.25">
      <c r="A229" s="2"/>
      <c r="B229" s="2" t="s">
        <v>2</v>
      </c>
      <c r="C229" s="2"/>
      <c r="D229" s="2"/>
      <c r="E229" s="2"/>
      <c r="F229" s="34"/>
      <c r="G229" s="3"/>
      <c r="H229" s="3"/>
      <c r="I229" s="3"/>
      <c r="J229" s="3"/>
      <c r="K229" s="3"/>
      <c r="L229" s="3"/>
      <c r="M229" s="3"/>
    </row>
    <row r="230" spans="1:13" ht="12.75" customHeight="1" x14ac:dyDescent="0.25">
      <c r="A230" s="10"/>
      <c r="B230" s="10" t="s">
        <v>3</v>
      </c>
      <c r="C230" s="4"/>
      <c r="D230" s="10"/>
      <c r="E230" s="10"/>
      <c r="F230" s="34"/>
      <c r="G230" s="3"/>
      <c r="H230" s="3"/>
      <c r="I230" s="3"/>
      <c r="J230" s="3"/>
      <c r="K230" s="3"/>
      <c r="L230" s="3"/>
      <c r="M230" s="3"/>
    </row>
    <row r="231" spans="1:13" ht="12.75" customHeight="1" x14ac:dyDescent="0.25">
      <c r="A231" s="10"/>
      <c r="B231" s="10" t="s">
        <v>398</v>
      </c>
      <c r="C231" s="2"/>
      <c r="D231" s="10"/>
      <c r="E231" s="10"/>
      <c r="F231" s="34"/>
      <c r="G231" s="3"/>
      <c r="H231" s="3"/>
      <c r="I231" s="3"/>
      <c r="J231" s="3"/>
      <c r="K231" s="3"/>
      <c r="L231" s="3"/>
      <c r="M231" s="3"/>
    </row>
    <row r="232" spans="1:13" ht="12.75" customHeight="1" x14ac:dyDescent="0.25">
      <c r="A232" s="10"/>
      <c r="B232" s="10" t="s">
        <v>409</v>
      </c>
      <c r="C232" s="10"/>
      <c r="D232" s="10"/>
      <c r="E232" s="10"/>
      <c r="F232" s="34"/>
      <c r="G232" s="34"/>
      <c r="H232" s="34"/>
      <c r="I232" s="34"/>
      <c r="J232" s="34"/>
      <c r="K232" s="34"/>
      <c r="L232" s="34"/>
      <c r="M232" s="34"/>
    </row>
    <row r="233" spans="1:13" ht="12.75" customHeight="1" x14ac:dyDescent="0.25">
      <c r="A233" s="2"/>
      <c r="B233" s="2"/>
      <c r="C233" s="10"/>
      <c r="D233" s="2"/>
      <c r="E233" s="2"/>
      <c r="F233" s="34"/>
      <c r="G233" s="34"/>
      <c r="H233" s="34"/>
      <c r="I233" s="34"/>
      <c r="J233" s="34"/>
      <c r="K233" s="34"/>
      <c r="L233" s="34"/>
      <c r="M233" s="34"/>
    </row>
    <row r="234" spans="1:13" ht="12.75" customHeight="1" x14ac:dyDescent="0.25">
      <c r="B234" s="19"/>
      <c r="C234" s="19"/>
      <c r="D234" s="28"/>
      <c r="E234" s="20"/>
      <c r="F234" s="22"/>
      <c r="G234" s="22"/>
      <c r="H234" s="22"/>
      <c r="I234" s="22"/>
      <c r="J234" s="22"/>
      <c r="K234" s="22"/>
      <c r="L234" s="22"/>
      <c r="M234" s="22"/>
    </row>
  </sheetData>
  <mergeCells count="3">
    <mergeCell ref="C4:M4"/>
    <mergeCell ref="C5:M5"/>
    <mergeCell ref="C6:M6"/>
  </mergeCells>
  <phoneticPr fontId="2" type="noConversion"/>
  <pageMargins left="0.39370078740157483" right="0.39370078740157483" top="0.39370078740157483" bottom="0.39370078740157483" header="0.51181102362204722" footer="0.51181102362204722"/>
  <pageSetup paperSize="9"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vt:lpstr>
      <vt:lpstr>D!Impression_des_titres</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Pointet Marie-Claude BFS</cp:lastModifiedBy>
  <cp:lastPrinted>2013-12-03T07:08:35Z</cp:lastPrinted>
  <dcterms:created xsi:type="dcterms:W3CDTF">2004-09-30T15:16:19Z</dcterms:created>
  <dcterms:modified xsi:type="dcterms:W3CDTF">2018-12-17T09:43:18Z</dcterms:modified>
</cp:coreProperties>
</file>