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KS\06_Publikationen\CMS ab 2012\2017\"/>
    </mc:Choice>
  </mc:AlternateContent>
  <bookViews>
    <workbookView xWindow="-15" yWindow="3060" windowWidth="25260" windowHeight="3075" tabRatio="796"/>
  </bookViews>
  <sheets>
    <sheet name="2017" sheetId="26" r:id="rId1"/>
    <sheet name="2016" sheetId="25" r:id="rId2"/>
    <sheet name="2015" sheetId="24" r:id="rId3"/>
    <sheet name="2014" sheetId="23" r:id="rId4"/>
    <sheet name="2013" sheetId="20" r:id="rId5"/>
    <sheet name="2012" sheetId="21" r:id="rId6"/>
    <sheet name="2011" sheetId="19" r:id="rId7"/>
    <sheet name="2010" sheetId="16" r:id="rId8"/>
    <sheet name="2009" sheetId="15" r:id="rId9"/>
    <sheet name="2008" sheetId="14" r:id="rId10"/>
    <sheet name="2007" sheetId="13" r:id="rId11"/>
    <sheet name="2006" sheetId="10" r:id="rId12"/>
    <sheet name="2005" sheetId="9" r:id="rId13"/>
    <sheet name="2004" sheetId="8" r:id="rId14"/>
    <sheet name="2003" sheetId="7" r:id="rId15"/>
    <sheet name="2002" sheetId="5" r:id="rId16"/>
    <sheet name="2001" sheetId="6" r:id="rId17"/>
    <sheet name="2000" sheetId="2" r:id="rId18"/>
    <sheet name="1999" sheetId="3" r:id="rId19"/>
    <sheet name="1998" sheetId="1" r:id="rId20"/>
  </sheets>
  <definedNames>
    <definedName name="_xlnm.Print_Area" localSheetId="19">'1998'!$A$1:$M$57</definedName>
    <definedName name="_xlnm.Print_Area" localSheetId="18">'1999'!$A$1:$M$57</definedName>
    <definedName name="_xlnm.Print_Area" localSheetId="17">'2000'!$A$1:$M$57</definedName>
    <definedName name="_xlnm.Print_Area" localSheetId="16">'2001'!$A$1:$M$57</definedName>
    <definedName name="_xlnm.Print_Area" localSheetId="15">'2002'!$A$1:$M$57</definedName>
    <definedName name="_xlnm.Print_Area" localSheetId="14">'2003'!$A$1:$M$57</definedName>
    <definedName name="_xlnm.Print_Area" localSheetId="13">'2004'!$A$1:$M$57</definedName>
    <definedName name="_xlnm.Print_Area" localSheetId="12">'2005'!$A$1:$M$57</definedName>
    <definedName name="_xlnm.Print_Area" localSheetId="11">'2006'!$A$1:$M$57</definedName>
    <definedName name="_xlnm.Print_Area" localSheetId="10">'2007'!$A$1:$M$57</definedName>
    <definedName name="_xlnm.Print_Area" localSheetId="9">'2008'!$A$1:$M$57</definedName>
    <definedName name="_xlnm.Print_Area" localSheetId="8">'2009'!$A$1:$M$59</definedName>
    <definedName name="_xlnm.Print_Area" localSheetId="7">'2010'!$A$1:$I$57</definedName>
    <definedName name="_xlnm.Print_Area" localSheetId="2">'2015'!$A$1:$I$59</definedName>
    <definedName name="_xlnm.Print_Area" localSheetId="1">'2016'!$A$1:$I$59</definedName>
    <definedName name="_xlnm.Print_Area" localSheetId="0">'2017'!$A$1:$I$60</definedName>
  </definedNames>
  <calcPr calcId="162913"/>
</workbook>
</file>

<file path=xl/calcChain.xml><?xml version="1.0" encoding="utf-8"?>
<calcChain xmlns="http://schemas.openxmlformats.org/spreadsheetml/2006/main"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I15" i="26"/>
  <c r="G13" i="26"/>
  <c r="F13" i="26"/>
  <c r="C13" i="26"/>
  <c r="F14" i="26"/>
  <c r="F20" i="26"/>
  <c r="H20" i="26" s="1"/>
  <c r="H18" i="26" s="1"/>
  <c r="G20" i="26"/>
  <c r="I20" i="26" s="1"/>
  <c r="I18" i="26" s="1"/>
  <c r="G14" i="26"/>
  <c r="C15" i="26"/>
  <c r="C14" i="26"/>
  <c r="I14" i="26" s="1"/>
  <c r="I13" i="26" s="1"/>
  <c r="B15" i="26"/>
  <c r="H15" i="26" s="1"/>
  <c r="B14" i="26"/>
  <c r="H14" i="26" s="1"/>
  <c r="H13" i="26" s="1"/>
  <c r="G18" i="26" l="1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/>
  <c r="B15" i="25"/>
  <c r="H15" i="25" s="1"/>
  <c r="B14" i="25"/>
  <c r="B13" i="25" s="1"/>
  <c r="C14" i="25"/>
  <c r="C13" i="25"/>
  <c r="G14" i="25"/>
  <c r="G13" i="25" s="1"/>
  <c r="F14" i="25"/>
  <c r="H14" i="25"/>
  <c r="F20" i="25"/>
  <c r="H20" i="25" s="1"/>
  <c r="G20" i="25"/>
  <c r="I20" i="25" s="1"/>
  <c r="I18" i="25" s="1"/>
  <c r="I16" i="20"/>
  <c r="H16" i="20"/>
  <c r="I15" i="20"/>
  <c r="H15" i="20"/>
  <c r="I14" i="20"/>
  <c r="H14" i="20"/>
  <c r="F13" i="25"/>
  <c r="I14" i="25"/>
  <c r="I13" i="25" s="1"/>
  <c r="F18" i="25"/>
  <c r="H13" i="25" l="1"/>
  <c r="G18" i="25"/>
</calcChain>
</file>

<file path=xl/sharedStrings.xml><?xml version="1.0" encoding="utf-8"?>
<sst xmlns="http://schemas.openxmlformats.org/spreadsheetml/2006/main" count="1504" uniqueCount="81">
  <si>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</si>
  <si>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</si>
  <si>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</si>
  <si>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</si>
  <si>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</si>
  <si>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</si>
  <si>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</si>
  <si>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</si>
  <si>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</si>
  <si>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</si>
  <si>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</si>
  <si>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</si>
  <si>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</si>
  <si>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</si>
  <si>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</si>
  <si>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</si>
  <si>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</si>
  <si>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</si>
  <si>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</si>
  <si>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</si>
  <si>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</si>
  <si>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</si>
  <si>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</si>
  <si>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</si>
  <si>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</si>
  <si>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</si>
  <si>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</si>
  <si>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</si>
  <si>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</si>
  <si>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</si>
  <si>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</si>
  <si>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</si>
  <si>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</si>
  <si>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</si>
  <si>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</si>
  <si>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</si>
  <si>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</si>
  <si>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Auskunft: Erwin Wüest, 032 713 67 00, erwin.wueest@bfs.admin.ch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</si>
  <si>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</si>
  <si>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</si>
  <si>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</si>
  <si>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</si>
  <si>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</si>
  <si>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</si>
  <si>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</si>
  <si>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</si>
  <si>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</si>
  <si>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</si>
  <si>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</si>
  <si>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</si>
  <si>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</si>
  <si>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</si>
  <si>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</si>
  <si>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</si>
  <si>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</si>
  <si>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</si>
  <si>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</si>
  <si>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</si>
  <si>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</si>
  <si>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</si>
  <si>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</si>
  <si>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</si>
  <si>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</si>
  <si>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</si>
  <si>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</si>
  <si>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</si>
  <si>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</si>
  <si>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</si>
  <si>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</si>
  <si>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</si>
  <si>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</si>
  <si>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</si>
  <si>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Auskunft: Erwin Wüest, 058 463 67 00, erwin.wueest@bfs.admin.ch</t>
  </si>
  <si>
    <t>Stand der Daten am 17.03.2016</t>
  </si>
  <si>
    <t>T 14.04.01.02</t>
  </si>
  <si>
    <t>Stand der Daten am 23.03.2017</t>
  </si>
  <si>
    <t>Stand der Daten am 27.11.2017</t>
  </si>
  <si>
    <t>Stand der Daten am 23.11.2018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</si>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</sst>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_W@"/>
    <numFmt numFmtId="165" formatCode="#,###,##0__;\-#,###,##0__;0__;@__\ "/>
    <numFmt numFmtId="166" formatCode="#\ ###\ ##0__;\-#\ ###\ ##0__;0__;@__\ "/>
  </numFmts>
  <fonts count="10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</cellXfs>
  <cellStyles count="3">
    <cellStyle name="Querformat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M55" sqref="M55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23281.454795000001</v>
      </c>
      <c r="C11" s="62">
        <v>1263971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38156.775342000001</v>
      </c>
      <c r="I11" s="62">
        <v>1439786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4512.3589040400002</v>
      </c>
      <c r="C13" s="62">
        <f>SUM(C14:C16)</f>
        <v>217192</v>
      </c>
      <c r="D13" s="62">
        <v>1053.0547945000001</v>
      </c>
      <c r="E13" s="62"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7499.6684930699994</v>
      </c>
      <c r="I13" s="62">
        <f>SUM(I14:I16)</f>
        <v>256484</v>
      </c>
    </row>
    <row r="14" spans="1:9" ht="12.6" customHeight="1">
      <c r="A14" s="1" t="s">
        <v>69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>B14+D14+F14</f>
        <v>3613.4602739299999</v>
      </c>
      <c r="I14" s="63">
        <f>C14+E14+G14</f>
        <v>127956</v>
      </c>
    </row>
    <row r="15" spans="1:9" ht="12.6" customHeight="1">
      <c r="A15" s="1" t="s">
        <v>66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>B15+D15+F15</f>
        <v>1473.37260274</v>
      </c>
      <c r="I15" s="63">
        <f>C15+E15+G15</f>
        <v>51422</v>
      </c>
    </row>
    <row r="16" spans="1:9" ht="12.6" customHeight="1">
      <c r="A16" s="1" t="s">
        <v>10</v>
      </c>
      <c r="B16" s="63">
        <v>1423.2136986</v>
      </c>
      <c r="C16" s="63">
        <v>64578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v>2412.8356164000002</v>
      </c>
      <c r="I16" s="63">
        <v>77106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0">SUM(C19:C23)</f>
        <v>275602</v>
      </c>
      <c r="D18" s="62">
        <f t="shared" si="0"/>
        <v>1627.8383561999999</v>
      </c>
      <c r="E18" s="62">
        <f t="shared" si="0"/>
        <v>17713</v>
      </c>
      <c r="F18" s="62">
        <f t="shared" si="0"/>
        <v>1325.8027397199999</v>
      </c>
      <c r="G18" s="62">
        <f t="shared" si="0"/>
        <v>18919</v>
      </c>
      <c r="H18" s="62">
        <f t="shared" si="0"/>
        <v>7558.9205479600005</v>
      </c>
      <c r="I18" s="62">
        <f t="shared" si="0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70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78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1">B43+D43+F43</f>
        <v>61</v>
      </c>
      <c r="I43" s="63">
        <f t="shared" ref="I43:I47" si="2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1"/>
        <v>321.3917808219</v>
      </c>
      <c r="I44" s="63">
        <f t="shared" si="2"/>
        <v>16882</v>
      </c>
    </row>
    <row r="45" spans="1:9" ht="12.6" customHeight="1">
      <c r="A45" s="1" t="s">
        <v>79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1"/>
        <v>79</v>
      </c>
      <c r="I45" s="63">
        <f t="shared" si="2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1"/>
        <v>72.030136986000002</v>
      </c>
      <c r="I46" s="63">
        <f t="shared" si="2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1"/>
        <v>574.05753425</v>
      </c>
      <c r="I47" s="63">
        <f t="shared" si="2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>
      <c r="A55" s="1" t="s">
        <v>80</v>
      </c>
    </row>
    <row r="56" spans="1:9" ht="12.6" customHeight="1"/>
    <row r="57" spans="1:9" ht="12.6" customHeight="1">
      <c r="A57" s="60" t="s">
        <v>77</v>
      </c>
    </row>
    <row r="58" spans="1:9" ht="12.6" customHeight="1">
      <c r="A58" s="4" t="s">
        <v>36</v>
      </c>
    </row>
    <row r="59" spans="1:9" ht="12.6" customHeight="1">
      <c r="A59" s="1" t="s">
        <v>72</v>
      </c>
    </row>
    <row r="60" spans="1:9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7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2" workbookViewId="0">
      <selection activeCell="P52" sqref="P5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69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66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70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76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5" s="8" customFormat="1" ht="12">
      <c r="A1" s="9" t="s">
        <v>6</v>
      </c>
      <c r="M1" s="10" t="s">
        <v>49</v>
      </c>
    </row>
    <row r="2" spans="1:15" s="26" customFormat="1" ht="12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6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69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66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70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75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69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66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70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55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65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66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64</v>
      </c>
    </row>
    <row r="54" spans="1:9" ht="12.6" customHeight="1"/>
    <row r="55" spans="1:9" ht="12.6" customHeight="1">
      <c r="A55" s="1" t="s">
        <v>67</v>
      </c>
    </row>
    <row r="56" spans="1:9" ht="12.6" customHeight="1">
      <c r="A56" s="4" t="s">
        <v>36</v>
      </c>
    </row>
    <row r="57" spans="1:9">
      <c r="A57" s="1" t="s">
        <v>37</v>
      </c>
    </row>
    <row r="58" spans="1:9">
      <c r="A58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.42578125" defaultRowHeight="12.75"/>
  <cols>
    <col min="1" max="1" width="15.140625" style="39" customWidth="1"/>
    <col min="2" max="9" width="12.7109375" style="39" customWidth="1"/>
    <col min="10" max="16384" width="11.42578125" style="39"/>
  </cols>
  <sheetData>
    <row r="1" spans="1:9" s="35" customFormat="1" ht="12">
      <c r="A1" s="34" t="s">
        <v>59</v>
      </c>
      <c r="I1" s="36" t="s">
        <v>49</v>
      </c>
    </row>
    <row r="2" spans="1:9" s="35" customFormat="1" ht="12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58</v>
      </c>
      <c r="C5" s="44"/>
      <c r="D5" s="43" t="s">
        <v>56</v>
      </c>
      <c r="E5" s="44"/>
      <c r="F5" s="43" t="s">
        <v>57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47</v>
      </c>
      <c r="C8" s="49" t="s">
        <v>48</v>
      </c>
      <c r="D8" s="49" t="s">
        <v>47</v>
      </c>
      <c r="E8" s="49" t="s">
        <v>48</v>
      </c>
      <c r="F8" s="49" t="s">
        <v>47</v>
      </c>
      <c r="G8" s="49" t="s">
        <v>48</v>
      </c>
      <c r="H8" s="49" t="s">
        <v>47</v>
      </c>
      <c r="I8" s="50" t="s">
        <v>48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50</v>
      </c>
    </row>
    <row r="52" spans="1:9" ht="12.6" customHeight="1">
      <c r="A52" s="39" t="s">
        <v>51</v>
      </c>
    </row>
    <row r="53" spans="1:9" ht="12.6" customHeight="1"/>
    <row r="54" spans="1:9" ht="12.6" customHeight="1">
      <c r="A54" s="39" t="s">
        <v>62</v>
      </c>
    </row>
    <row r="55" spans="1:9" ht="12.6" customHeight="1">
      <c r="A55" s="58" t="s">
        <v>63</v>
      </c>
    </row>
    <row r="56" spans="1:9" ht="12.6" customHeight="1">
      <c r="A56" s="39" t="s">
        <v>37</v>
      </c>
    </row>
    <row r="57" spans="1:9">
      <c r="A57" s="59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61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53</v>
      </c>
      <c r="M1" s="10" t="s">
        <v>49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50</v>
      </c>
    </row>
    <row r="53" spans="1:13" ht="12.6" customHeight="1">
      <c r="A53" s="1" t="s">
        <v>51</v>
      </c>
    </row>
    <row r="54" spans="1:13" ht="12.6" customHeight="1">
      <c r="A54" s="1" t="s">
        <v>52</v>
      </c>
    </row>
    <row r="55" spans="1:13" ht="12.6" customHeight="1"/>
    <row r="56" spans="1:13" ht="12.6" customHeight="1">
      <c r="A56" s="1" t="s">
        <v>54</v>
      </c>
    </row>
    <row r="57" spans="1:13" ht="12.6" customHeight="1">
      <c r="A57" s="4" t="s">
        <v>36</v>
      </c>
    </row>
    <row r="58" spans="1:13" ht="12.6" customHeight="1">
      <c r="A58" s="1" t="s">
        <v>37</v>
      </c>
    </row>
    <row r="59" spans="1:13">
      <c r="A59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Salgado Valdivia Edith BFS</cp:lastModifiedBy>
  <cp:lastPrinted>2018-09-10T11:59:52Z</cp:lastPrinted>
  <dcterms:created xsi:type="dcterms:W3CDTF">2000-10-30T09:49:40Z</dcterms:created>
  <dcterms:modified xsi:type="dcterms:W3CDTF">2018-09-28T11:10:58Z</dcterms:modified>
</cp:coreProperties>
</file>