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18" sheetId="14" r:id="rId1"/>
    <sheet name="2017" sheetId="13" r:id="rId2"/>
    <sheet name="2016" sheetId="12" r:id="rId3"/>
    <sheet name="2015" sheetId="11" r:id="rId4"/>
    <sheet name="2014" sheetId="10" r:id="rId5"/>
    <sheet name="2013" sheetId="9" r:id="rId6"/>
    <sheet name="2012" sheetId="8" r:id="rId7"/>
    <sheet name="2011" sheetId="7" r:id="rId8"/>
    <sheet name="2010" sheetId="6" r:id="rId9"/>
    <sheet name="2009" sheetId="5" r:id="rId10"/>
    <sheet name="2008" sheetId="4" r:id="rId11"/>
    <sheet name="2007" sheetId="3" r:id="rId12"/>
    <sheet name="2006" sheetId="2" r:id="rId13"/>
    <sheet name="2005" sheetId="1" r:id="rId14"/>
  </sheets>
  <definedNames>
    <definedName name="_xlnm._FilterDatabase" localSheetId="13" hidden="1">'2005'!$A$1:$CD$76</definedName>
    <definedName name="_xlnm._FilterDatabase" localSheetId="12" hidden="1">'2006'!$A$1:$CD$76</definedName>
    <definedName name="_xlnm._FilterDatabase" localSheetId="11" hidden="1">'2007'!$A$1:$CD$76</definedName>
    <definedName name="_xlnm._FilterDatabase" localSheetId="10" hidden="1">'2008'!$A$1:$CD$76</definedName>
    <definedName name="_xlnm._FilterDatabase" localSheetId="9" hidden="1">'2009'!$A$1:$CD$76</definedName>
    <definedName name="_xlnm._FilterDatabase" localSheetId="8" hidden="1">'2010'!$A$1:$CD$81</definedName>
    <definedName name="_xlnm._FilterDatabase" localSheetId="7" hidden="1">'2011'!$A$1:$CD$87</definedName>
    <definedName name="_xlnm._FilterDatabase" localSheetId="6" hidden="1">'2012'!$A$1:$CD$87</definedName>
    <definedName name="_xlnm._FilterDatabase" localSheetId="5" hidden="1">'2013'!$A$1:$CD$87</definedName>
    <definedName name="_xlnm._FilterDatabase" localSheetId="4" hidden="1">'2014'!$A$1:$CD$87</definedName>
    <definedName name="_xlnm._FilterDatabase" localSheetId="3" hidden="1">'2015'!$A$1:$CD$87</definedName>
    <definedName name="_xlnm._FilterDatabase" localSheetId="2" hidden="1">'2016'!$A$1:$CD$87</definedName>
    <definedName name="_xlnm._FilterDatabase" localSheetId="1" hidden="1">'2017'!$A$1:$CD$91</definedName>
    <definedName name="_xlnm._FilterDatabase" localSheetId="0" hidden="1">'2018'!$A$1:$CD$91</definedName>
    <definedName name="_xlnm.Print_Titles" localSheetId="13">'2005'!$A:$A,'2005'!$1:$4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52511"/>
</workbook>
</file>

<file path=xl/calcChain.xml><?xml version="1.0" encoding="utf-8"?>
<calcChain xmlns="http://schemas.openxmlformats.org/spreadsheetml/2006/main">
  <c r="CC80" i="14" l="1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/>
  <c r="CC71" i="14"/>
  <c r="CB71" i="14"/>
  <c r="CC70" i="14"/>
  <c r="CB70" i="14"/>
  <c r="CC69" i="14"/>
  <c r="CB69" i="14"/>
  <c r="CD69" i="14" s="1"/>
  <c r="CC68" i="14"/>
  <c r="CB68" i="14"/>
  <c r="CC67" i="14"/>
  <c r="CB67" i="14"/>
  <c r="CC66" i="14"/>
  <c r="CB66" i="14"/>
  <c r="CC65" i="14"/>
  <c r="CB65" i="14"/>
  <c r="CD65" i="14" s="1"/>
  <c r="CC64" i="14"/>
  <c r="CB64" i="14"/>
  <c r="CC63" i="14"/>
  <c r="CB63" i="14"/>
  <c r="CC62" i="14"/>
  <c r="CB62" i="14"/>
  <c r="CD62" i="14" s="1"/>
  <c r="CC61" i="14"/>
  <c r="CB61" i="14"/>
  <c r="CC60" i="14"/>
  <c r="CB60" i="14"/>
  <c r="CD60" i="14" s="1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D53" i="14" s="1"/>
  <c r="CC52" i="14"/>
  <c r="CB52" i="14"/>
  <c r="CC51" i="14"/>
  <c r="CB51" i="14"/>
  <c r="CC50" i="14"/>
  <c r="CB50" i="14"/>
  <c r="CD50" i="14" s="1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D37" i="14"/>
  <c r="CC36" i="14"/>
  <c r="CB36" i="14"/>
  <c r="CC35" i="14"/>
  <c r="CB35" i="14"/>
  <c r="CC34" i="14"/>
  <c r="CB34" i="14"/>
  <c r="CC33" i="14"/>
  <c r="CB33" i="14"/>
  <c r="CD33" i="14" s="1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D21" i="14" s="1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CA6" i="14" s="1"/>
  <c r="BY6" i="14"/>
  <c r="BW6" i="14"/>
  <c r="BV6" i="14"/>
  <c r="BT6" i="14"/>
  <c r="BS6" i="14"/>
  <c r="BQ6" i="14"/>
  <c r="BP6" i="14"/>
  <c r="BN6" i="14"/>
  <c r="BM6" i="14"/>
  <c r="BO6" i="14" s="1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M6" i="14" s="1"/>
  <c r="I6" i="14"/>
  <c r="H6" i="14"/>
  <c r="F6" i="14"/>
  <c r="E6" i="14"/>
  <c r="G6" i="14" s="1"/>
  <c r="C6" i="14"/>
  <c r="B6" i="14"/>
  <c r="CB9" i="13"/>
  <c r="CB10" i="13"/>
  <c r="CB11" i="13"/>
  <c r="CB12" i="13"/>
  <c r="CD12" i="13" s="1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D33" i="13" s="1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D51" i="13" s="1"/>
  <c r="CB52" i="13"/>
  <c r="CB53" i="13"/>
  <c r="CB54" i="13"/>
  <c r="CB55" i="13"/>
  <c r="CB56" i="13"/>
  <c r="CD56" i="13" s="1"/>
  <c r="CB57" i="13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D74" i="13" s="1"/>
  <c r="CB75" i="13"/>
  <c r="CB76" i="13"/>
  <c r="CB77" i="13"/>
  <c r="CB78" i="13"/>
  <c r="CB79" i="13"/>
  <c r="CB80" i="13"/>
  <c r="CD80" i="13" s="1"/>
  <c r="CC80" i="13"/>
  <c r="CC79" i="13"/>
  <c r="CC78" i="13"/>
  <c r="CD78" i="13"/>
  <c r="CC77" i="13"/>
  <c r="CD77" i="13" s="1"/>
  <c r="CC76" i="13"/>
  <c r="CD76" i="13"/>
  <c r="CC75" i="13"/>
  <c r="CD75" i="13"/>
  <c r="CC74" i="13"/>
  <c r="CC73" i="13"/>
  <c r="CD73" i="13" s="1"/>
  <c r="CC72" i="13"/>
  <c r="CD72" i="13" s="1"/>
  <c r="CC71" i="13"/>
  <c r="CD71" i="13" s="1"/>
  <c r="CC70" i="13"/>
  <c r="CD70" i="13" s="1"/>
  <c r="CC69" i="13"/>
  <c r="CD69" i="13"/>
  <c r="CC68" i="13"/>
  <c r="CD68" i="13"/>
  <c r="CC67" i="13"/>
  <c r="CD67" i="13" s="1"/>
  <c r="CC66" i="13"/>
  <c r="CD66" i="13" s="1"/>
  <c r="CC65" i="13"/>
  <c r="CC64" i="13"/>
  <c r="CD64" i="13" s="1"/>
  <c r="CC63" i="13"/>
  <c r="CD63" i="13" s="1"/>
  <c r="CC62" i="13"/>
  <c r="CD62" i="13" s="1"/>
  <c r="CC61" i="13"/>
  <c r="CD61" i="13" s="1"/>
  <c r="CC60" i="13"/>
  <c r="CD60" i="13"/>
  <c r="CC59" i="13"/>
  <c r="CD59" i="13" s="1"/>
  <c r="CC58" i="13"/>
  <c r="CD58" i="13"/>
  <c r="CC57" i="13"/>
  <c r="CD57" i="13"/>
  <c r="CC56" i="13"/>
  <c r="CC55" i="13"/>
  <c r="CC54" i="13"/>
  <c r="CD54" i="13"/>
  <c r="CC53" i="13"/>
  <c r="CD53" i="13"/>
  <c r="CC52" i="13"/>
  <c r="CD52" i="13" s="1"/>
  <c r="CC51" i="13"/>
  <c r="CC50" i="13"/>
  <c r="CD50" i="13" s="1"/>
  <c r="CC49" i="13"/>
  <c r="CD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/>
  <c r="CC39" i="13"/>
  <c r="CD39" i="13"/>
  <c r="CC38" i="13"/>
  <c r="CD38" i="13" s="1"/>
  <c r="CC37" i="13"/>
  <c r="CD37" i="13"/>
  <c r="CC36" i="13"/>
  <c r="CD36" i="13"/>
  <c r="CC35" i="13"/>
  <c r="CD35" i="13" s="1"/>
  <c r="CC34" i="13"/>
  <c r="CD34" i="13" s="1"/>
  <c r="CC33" i="13"/>
  <c r="CC32" i="13"/>
  <c r="CD32" i="13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/>
  <c r="CC23" i="13"/>
  <c r="CD23" i="13"/>
  <c r="CC22" i="13"/>
  <c r="CD22" i="13"/>
  <c r="CC21" i="13"/>
  <c r="CC20" i="13"/>
  <c r="CD20" i="13"/>
  <c r="CC19" i="13"/>
  <c r="CC18" i="13"/>
  <c r="CD18" i="13" s="1"/>
  <c r="CC17" i="13"/>
  <c r="CD17" i="13" s="1"/>
  <c r="CC16" i="13"/>
  <c r="CD16" i="13"/>
  <c r="CC15" i="13"/>
  <c r="CD15" i="13"/>
  <c r="CC14" i="13"/>
  <c r="CD14" i="13" s="1"/>
  <c r="CC13" i="13"/>
  <c r="CC12" i="13"/>
  <c r="CC11" i="13"/>
  <c r="CC10" i="13"/>
  <c r="CD10" i="13"/>
  <c r="CC9" i="13"/>
  <c r="BZ6" i="13"/>
  <c r="BY6" i="13"/>
  <c r="CA6" i="13"/>
  <c r="BW6" i="13"/>
  <c r="BV6" i="13"/>
  <c r="BX6" i="13"/>
  <c r="BT6" i="13"/>
  <c r="BU6" i="13"/>
  <c r="BS6" i="13"/>
  <c r="BQ6" i="13"/>
  <c r="BR6" i="13"/>
  <c r="BP6" i="13"/>
  <c r="BN6" i="13"/>
  <c r="BM6" i="13"/>
  <c r="BO6" i="13" s="1"/>
  <c r="BK6" i="13"/>
  <c r="BL6" i="13" s="1"/>
  <c r="BJ6" i="13"/>
  <c r="BH6" i="13"/>
  <c r="BG6" i="13"/>
  <c r="BI6" i="13"/>
  <c r="BE6" i="13"/>
  <c r="BF6" i="13" s="1"/>
  <c r="BD6" i="13"/>
  <c r="BB6" i="13"/>
  <c r="BA6" i="13"/>
  <c r="BC6" i="13" s="1"/>
  <c r="AY6" i="13"/>
  <c r="AZ6" i="13"/>
  <c r="AX6" i="13"/>
  <c r="AV6" i="13"/>
  <c r="AW6" i="13"/>
  <c r="AU6" i="13"/>
  <c r="AS6" i="13"/>
  <c r="AT6" i="13"/>
  <c r="AR6" i="13"/>
  <c r="AP6" i="13"/>
  <c r="AO6" i="13"/>
  <c r="AQ6" i="13"/>
  <c r="AM6" i="13"/>
  <c r="AN6" i="13" s="1"/>
  <c r="AL6" i="13"/>
  <c r="AJ6" i="13"/>
  <c r="AK6" i="13" s="1"/>
  <c r="AI6" i="13"/>
  <c r="AG6" i="13"/>
  <c r="AH6" i="13"/>
  <c r="AF6" i="13"/>
  <c r="AD6" i="13"/>
  <c r="AC6" i="13"/>
  <c r="AE6" i="13"/>
  <c r="AA6" i="13"/>
  <c r="AB6" i="13"/>
  <c r="Z6" i="13"/>
  <c r="X6" i="13"/>
  <c r="Y6" i="13" s="1"/>
  <c r="W6" i="13"/>
  <c r="U6" i="13"/>
  <c r="V6" i="13" s="1"/>
  <c r="T6" i="13"/>
  <c r="R6" i="13"/>
  <c r="Q6" i="13"/>
  <c r="O6" i="13"/>
  <c r="P6" i="13" s="1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/>
  <c r="CB80" i="12"/>
  <c r="CC79" i="12"/>
  <c r="CD79" i="12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D74" i="12" s="1"/>
  <c r="CC73" i="12"/>
  <c r="CB73" i="12"/>
  <c r="CD73" i="12" s="1"/>
  <c r="CC72" i="12"/>
  <c r="CD72" i="12"/>
  <c r="CB72" i="12"/>
  <c r="CC71" i="12"/>
  <c r="CD71" i="12"/>
  <c r="CB71" i="12"/>
  <c r="CC70" i="12"/>
  <c r="CD70" i="12"/>
  <c r="CB70" i="12"/>
  <c r="CC69" i="12"/>
  <c r="CD69" i="12" s="1"/>
  <c r="CB69" i="12"/>
  <c r="CC68" i="12"/>
  <c r="CB68" i="12"/>
  <c r="CD67" i="12"/>
  <c r="CC67" i="12"/>
  <c r="CB67" i="12"/>
  <c r="CC66" i="12"/>
  <c r="CB66" i="12"/>
  <c r="CD66" i="12" s="1"/>
  <c r="CC65" i="12"/>
  <c r="CB65" i="12"/>
  <c r="CD65" i="12" s="1"/>
  <c r="CC64" i="12"/>
  <c r="CD64" i="12" s="1"/>
  <c r="CB64" i="12"/>
  <c r="CC63" i="12"/>
  <c r="CD63" i="12"/>
  <c r="CB63" i="12"/>
  <c r="CC62" i="12"/>
  <c r="CB62" i="12"/>
  <c r="CD62" i="12" s="1"/>
  <c r="CC61" i="12"/>
  <c r="CD61" i="12" s="1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D56" i="12" s="1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D51" i="12" s="1"/>
  <c r="CC50" i="12"/>
  <c r="CB50" i="12"/>
  <c r="CD50" i="12" s="1"/>
  <c r="CC49" i="12"/>
  <c r="CD49" i="12"/>
  <c r="CB49" i="12"/>
  <c r="CC48" i="12"/>
  <c r="CD48" i="12" s="1"/>
  <c r="CB48" i="12"/>
  <c r="CC47" i="12"/>
  <c r="CD47" i="12"/>
  <c r="CB47" i="12"/>
  <c r="CC46" i="12"/>
  <c r="CD46" i="12" s="1"/>
  <c r="CB46" i="12"/>
  <c r="CC45" i="12"/>
  <c r="CD45" i="12" s="1"/>
  <c r="CB45" i="12"/>
  <c r="CC44" i="12"/>
  <c r="CD44" i="12" s="1"/>
  <c r="CB44" i="12"/>
  <c r="CD43" i="12"/>
  <c r="CC43" i="12"/>
  <c r="CB43" i="12"/>
  <c r="CC42" i="12"/>
  <c r="CB42" i="12"/>
  <c r="CD42" i="12" s="1"/>
  <c r="CC41" i="12"/>
  <c r="CD41" i="12"/>
  <c r="CB41" i="12"/>
  <c r="CC40" i="12"/>
  <c r="CD40" i="12" s="1"/>
  <c r="CB40" i="12"/>
  <c r="CC39" i="12"/>
  <c r="CD39" i="12"/>
  <c r="CB39" i="12"/>
  <c r="CC38" i="12"/>
  <c r="CB38" i="12"/>
  <c r="CC37" i="12"/>
  <c r="CD37" i="12" s="1"/>
  <c r="CB37" i="12"/>
  <c r="CC36" i="12"/>
  <c r="CD36" i="12" s="1"/>
  <c r="CB36" i="12"/>
  <c r="CC35" i="12"/>
  <c r="CD35" i="12" s="1"/>
  <c r="CB35" i="12"/>
  <c r="CC34" i="12"/>
  <c r="CB34" i="12"/>
  <c r="CD34" i="12" s="1"/>
  <c r="CC33" i="12"/>
  <c r="CD33" i="12"/>
  <c r="CB33" i="12"/>
  <c r="CC32" i="12"/>
  <c r="CD32" i="12"/>
  <c r="CB32" i="12"/>
  <c r="CC31" i="12"/>
  <c r="CD31" i="12"/>
  <c r="CB31" i="12"/>
  <c r="CC30" i="12"/>
  <c r="CD30" i="12" s="1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D25" i="12" s="1"/>
  <c r="CC24" i="12"/>
  <c r="CD24" i="12"/>
  <c r="CB24" i="12"/>
  <c r="CC23" i="12"/>
  <c r="CD23" i="12"/>
  <c r="CB23" i="12"/>
  <c r="CC22" i="12"/>
  <c r="CD22" i="12"/>
  <c r="CB22" i="12"/>
  <c r="CC21" i="12"/>
  <c r="CD21" i="12" s="1"/>
  <c r="CB21" i="12"/>
  <c r="CC20" i="12"/>
  <c r="CB20" i="12"/>
  <c r="CC19" i="12"/>
  <c r="CD19" i="12" s="1"/>
  <c r="CB19" i="12"/>
  <c r="CC18" i="12"/>
  <c r="CB18" i="12"/>
  <c r="CD18" i="12" s="1"/>
  <c r="CC17" i="12"/>
  <c r="CB17" i="12"/>
  <c r="CD17" i="12" s="1"/>
  <c r="CC16" i="12"/>
  <c r="CD16" i="12"/>
  <c r="CB16" i="12"/>
  <c r="CC15" i="12"/>
  <c r="CD15" i="12"/>
  <c r="CB15" i="12"/>
  <c r="CC14" i="12"/>
  <c r="CD14" i="12"/>
  <c r="CB14" i="12"/>
  <c r="CC13" i="12"/>
  <c r="CD13" i="12" s="1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J6" i="12"/>
  <c r="BL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M6" i="12" s="1"/>
  <c r="K6" i="12"/>
  <c r="I6" i="12"/>
  <c r="J6" i="12" s="1"/>
  <c r="H6" i="12"/>
  <c r="F6" i="12"/>
  <c r="E6" i="12"/>
  <c r="C6" i="12"/>
  <c r="B6" i="12"/>
  <c r="CC79" i="11"/>
  <c r="CB79" i="11"/>
  <c r="CC78" i="11"/>
  <c r="CD78" i="11" s="1"/>
  <c r="CB78" i="11"/>
  <c r="CC77" i="11"/>
  <c r="CD77" i="11" s="1"/>
  <c r="CB77" i="11"/>
  <c r="CC76" i="11"/>
  <c r="CB76" i="11"/>
  <c r="CC75" i="11"/>
  <c r="CB75" i="11"/>
  <c r="CC74" i="11"/>
  <c r="CD74" i="11" s="1"/>
  <c r="CB74" i="11"/>
  <c r="CC73" i="11"/>
  <c r="CD73" i="11" s="1"/>
  <c r="CB73" i="11"/>
  <c r="CC72" i="11"/>
  <c r="CB72" i="11"/>
  <c r="CC71" i="11"/>
  <c r="CB71" i="11"/>
  <c r="CC70" i="11"/>
  <c r="CD70" i="11" s="1"/>
  <c r="CB70" i="11"/>
  <c r="CC69" i="11"/>
  <c r="CD69" i="11" s="1"/>
  <c r="CB69" i="11"/>
  <c r="CC68" i="11"/>
  <c r="CB68" i="11"/>
  <c r="CC67" i="11"/>
  <c r="CB67" i="11"/>
  <c r="CC66" i="11"/>
  <c r="CD66" i="11" s="1"/>
  <c r="CB66" i="11"/>
  <c r="CC65" i="11"/>
  <c r="CD65" i="11" s="1"/>
  <c r="CB65" i="11"/>
  <c r="CC64" i="11"/>
  <c r="CB64" i="11"/>
  <c r="CC63" i="11"/>
  <c r="CB63" i="11"/>
  <c r="CC62" i="11"/>
  <c r="CD62" i="11" s="1"/>
  <c r="CB62" i="11"/>
  <c r="CC61" i="11"/>
  <c r="CD61" i="11" s="1"/>
  <c r="CB61" i="11"/>
  <c r="CC60" i="11"/>
  <c r="CB60" i="11"/>
  <c r="CC59" i="11"/>
  <c r="CB59" i="11"/>
  <c r="CC58" i="11"/>
  <c r="CD58" i="11" s="1"/>
  <c r="CB58" i="11"/>
  <c r="CC57" i="11"/>
  <c r="CD57" i="11" s="1"/>
  <c r="CB57" i="11"/>
  <c r="CC56" i="11"/>
  <c r="CB56" i="11"/>
  <c r="CC55" i="11"/>
  <c r="CB55" i="11"/>
  <c r="CC54" i="11"/>
  <c r="CD54" i="11" s="1"/>
  <c r="CB54" i="11"/>
  <c r="CC53" i="11"/>
  <c r="CB53" i="11"/>
  <c r="CC52" i="11"/>
  <c r="CB52" i="11"/>
  <c r="CC51" i="11"/>
  <c r="CB51" i="11"/>
  <c r="CC50" i="11"/>
  <c r="CD50" i="11" s="1"/>
  <c r="CB50" i="11"/>
  <c r="CC49" i="11"/>
  <c r="CB49" i="11"/>
  <c r="CC48" i="11"/>
  <c r="CB48" i="11"/>
  <c r="CC47" i="11"/>
  <c r="CB47" i="11"/>
  <c r="CC46" i="11"/>
  <c r="CD46" i="11" s="1"/>
  <c r="CB46" i="11"/>
  <c r="CC45" i="11"/>
  <c r="CD45" i="11" s="1"/>
  <c r="CB45" i="11"/>
  <c r="CC44" i="11"/>
  <c r="CB44" i="11"/>
  <c r="CC43" i="11"/>
  <c r="CB43" i="11"/>
  <c r="CC42" i="11"/>
  <c r="CD42" i="11" s="1"/>
  <c r="CB42" i="11"/>
  <c r="CC41" i="11"/>
  <c r="CD41" i="11" s="1"/>
  <c r="CB41" i="11"/>
  <c r="CC40" i="11"/>
  <c r="CB40" i="11"/>
  <c r="CC39" i="11"/>
  <c r="CB39" i="11"/>
  <c r="CC38" i="11"/>
  <c r="CD38" i="11" s="1"/>
  <c r="CB38" i="11"/>
  <c r="CC37" i="11"/>
  <c r="CD37" i="11" s="1"/>
  <c r="CB37" i="11"/>
  <c r="CC36" i="11"/>
  <c r="CB36" i="11"/>
  <c r="CC35" i="11"/>
  <c r="CB35" i="11"/>
  <c r="CC34" i="11"/>
  <c r="CD34" i="11" s="1"/>
  <c r="CB34" i="11"/>
  <c r="CC33" i="11"/>
  <c r="CD33" i="11" s="1"/>
  <c r="CB33" i="11"/>
  <c r="CC32" i="11"/>
  <c r="CB32" i="11"/>
  <c r="CC31" i="11"/>
  <c r="CB31" i="11"/>
  <c r="CC30" i="11"/>
  <c r="CD30" i="11" s="1"/>
  <c r="CB30" i="11"/>
  <c r="CC29" i="11"/>
  <c r="CD29" i="11" s="1"/>
  <c r="CB29" i="11"/>
  <c r="CC28" i="11"/>
  <c r="CB28" i="11"/>
  <c r="CC27" i="11"/>
  <c r="CB27" i="11"/>
  <c r="CC26" i="11"/>
  <c r="CD26" i="11" s="1"/>
  <c r="CB26" i="11"/>
  <c r="CC25" i="11"/>
  <c r="CD25" i="11" s="1"/>
  <c r="CB25" i="11"/>
  <c r="CC24" i="11"/>
  <c r="CB24" i="11"/>
  <c r="CC23" i="11"/>
  <c r="CB23" i="11"/>
  <c r="CC22" i="11"/>
  <c r="CD22" i="11" s="1"/>
  <c r="CB22" i="11"/>
  <c r="CC21" i="11"/>
  <c r="CD21" i="11" s="1"/>
  <c r="CB21" i="11"/>
  <c r="CC20" i="11"/>
  <c r="CB20" i="11"/>
  <c r="CC19" i="11"/>
  <c r="CB19" i="11"/>
  <c r="CC18" i="11"/>
  <c r="CB18" i="11"/>
  <c r="CC17" i="11"/>
  <c r="CD17" i="11" s="1"/>
  <c r="CB17" i="11"/>
  <c r="CC16" i="11"/>
  <c r="CB16" i="11"/>
  <c r="CC15" i="11"/>
  <c r="CB15" i="11"/>
  <c r="CC14" i="11"/>
  <c r="CD14" i="11" s="1"/>
  <c r="CB14" i="11"/>
  <c r="CC13" i="11"/>
  <c r="CD13" i="11" s="1"/>
  <c r="CB13" i="11"/>
  <c r="CC12" i="11"/>
  <c r="CB12" i="11"/>
  <c r="CC11" i="11"/>
  <c r="CB11" i="11"/>
  <c r="CC10" i="11"/>
  <c r="CD10" i="11" s="1"/>
  <c r="CB10" i="11"/>
  <c r="CC9" i="11"/>
  <c r="CB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T6" i="11" s="1"/>
  <c r="AR6" i="11"/>
  <c r="AP6" i="11"/>
  <c r="AO6" i="11"/>
  <c r="AM6" i="11"/>
  <c r="AL6" i="11"/>
  <c r="AJ6" i="11"/>
  <c r="AK6" i="11" s="1"/>
  <c r="AI6" i="11"/>
  <c r="AG6" i="11"/>
  <c r="AH6" i="11" s="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J6" i="11" s="1"/>
  <c r="H6" i="11"/>
  <c r="F6" i="11"/>
  <c r="E6" i="11"/>
  <c r="C6" i="11"/>
  <c r="B6" i="11"/>
  <c r="CC79" i="10"/>
  <c r="CD79" i="10" s="1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B73" i="10"/>
  <c r="CD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D64" i="10" s="1"/>
  <c r="CB64" i="10"/>
  <c r="CC63" i="10"/>
  <c r="CB63" i="10"/>
  <c r="CC62" i="10"/>
  <c r="CB62" i="10"/>
  <c r="CC61" i="10"/>
  <c r="CD61" i="10" s="1"/>
  <c r="CB61" i="10"/>
  <c r="CC60" i="10"/>
  <c r="CB60" i="10"/>
  <c r="CC59" i="10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D52" i="10" s="1"/>
  <c r="CB52" i="10"/>
  <c r="CC51" i="10"/>
  <c r="CB51" i="10"/>
  <c r="CC50" i="10"/>
  <c r="CB50" i="10"/>
  <c r="CC49" i="10"/>
  <c r="CB49" i="10"/>
  <c r="CC48" i="10"/>
  <c r="CD48" i="10" s="1"/>
  <c r="CB48" i="10"/>
  <c r="CC47" i="10"/>
  <c r="CB47" i="10"/>
  <c r="CC46" i="10"/>
  <c r="CB46" i="10"/>
  <c r="CC45" i="10"/>
  <c r="CD45" i="10" s="1"/>
  <c r="CB45" i="10"/>
  <c r="CC44" i="10"/>
  <c r="CD44" i="10" s="1"/>
  <c r="CB44" i="10"/>
  <c r="CC43" i="10"/>
  <c r="CB43" i="10"/>
  <c r="CD43" i="10"/>
  <c r="CC42" i="10"/>
  <c r="CB42" i="10"/>
  <c r="CD42" i="10" s="1"/>
  <c r="CC41" i="10"/>
  <c r="CB41" i="10"/>
  <c r="CC40" i="10"/>
  <c r="CB40" i="10"/>
  <c r="CC39" i="10"/>
  <c r="CB39" i="10"/>
  <c r="CC38" i="10"/>
  <c r="CB38" i="10"/>
  <c r="CD38" i="10" s="1"/>
  <c r="CC37" i="10"/>
  <c r="CB37" i="10"/>
  <c r="CC36" i="10"/>
  <c r="CB36" i="10"/>
  <c r="CC35" i="10"/>
  <c r="CB35" i="10"/>
  <c r="CD35" i="10" s="1"/>
  <c r="CC34" i="10"/>
  <c r="CB34" i="10"/>
  <c r="CC33" i="10"/>
  <c r="CB33" i="10"/>
  <c r="CD33" i="10" s="1"/>
  <c r="CC32" i="10"/>
  <c r="CB32" i="10"/>
  <c r="CC31" i="10"/>
  <c r="CB31" i="10"/>
  <c r="CC30" i="10"/>
  <c r="CB30" i="10"/>
  <c r="CC29" i="10"/>
  <c r="CB29" i="10"/>
  <c r="CC28" i="10"/>
  <c r="CB28" i="10"/>
  <c r="CC27" i="10"/>
  <c r="CB27" i="10"/>
  <c r="CC26" i="10"/>
  <c r="CB26" i="10"/>
  <c r="CD26" i="10" s="1"/>
  <c r="CC25" i="10"/>
  <c r="CB25" i="10"/>
  <c r="CD25" i="10" s="1"/>
  <c r="CC24" i="10"/>
  <c r="CD24" i="10" s="1"/>
  <c r="CB24" i="10"/>
  <c r="CC23" i="10"/>
  <c r="CB23" i="10"/>
  <c r="CC22" i="10"/>
  <c r="CB22" i="10"/>
  <c r="CD22" i="10" s="1"/>
  <c r="CC21" i="10"/>
  <c r="CB21" i="10"/>
  <c r="CD21" i="10" s="1"/>
  <c r="CC20" i="10"/>
  <c r="CB20" i="10"/>
  <c r="CC19" i="10"/>
  <c r="CB19" i="10"/>
  <c r="CC18" i="10"/>
  <c r="CB18" i="10"/>
  <c r="CD18" i="10" s="1"/>
  <c r="CC17" i="10"/>
  <c r="CB17" i="10"/>
  <c r="CD17" i="10" s="1"/>
  <c r="CC16" i="10"/>
  <c r="CD16" i="10" s="1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CB6" i="10" s="1"/>
  <c r="BZ6" i="10"/>
  <c r="BY6" i="10"/>
  <c r="BW6" i="10"/>
  <c r="BV6" i="10"/>
  <c r="BT6" i="10"/>
  <c r="BS6" i="10"/>
  <c r="BU6" i="10" s="1"/>
  <c r="BQ6" i="10"/>
  <c r="BP6" i="10"/>
  <c r="BR6" i="10" s="1"/>
  <c r="BN6" i="10"/>
  <c r="BO6" i="10" s="1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M6" i="10"/>
  <c r="AN6" i="10" s="1"/>
  <c r="AL6" i="10"/>
  <c r="AJ6" i="10"/>
  <c r="AI6" i="10"/>
  <c r="AG6" i="10"/>
  <c r="AF6" i="10"/>
  <c r="AH6" i="10" s="1"/>
  <c r="AD6" i="10"/>
  <c r="AC6" i="10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C6" i="10"/>
  <c r="B6" i="10"/>
  <c r="CC79" i="9"/>
  <c r="CB79" i="9"/>
  <c r="CD79" i="9" s="1"/>
  <c r="CC78" i="9"/>
  <c r="CB78" i="9"/>
  <c r="CD78" i="9" s="1"/>
  <c r="CC77" i="9"/>
  <c r="CB77" i="9"/>
  <c r="CD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C65" i="9"/>
  <c r="CB65" i="9"/>
  <c r="CC64" i="9"/>
  <c r="CB64" i="9"/>
  <c r="CD64" i="9" s="1"/>
  <c r="CC63" i="9"/>
  <c r="CB63" i="9"/>
  <c r="CB6" i="9" s="1"/>
  <c r="CC62" i="9"/>
  <c r="CB62" i="9"/>
  <c r="CC61" i="9"/>
  <c r="CD61" i="9" s="1"/>
  <c r="CB61" i="9"/>
  <c r="CC60" i="9"/>
  <c r="CB60" i="9"/>
  <c r="CC59" i="9"/>
  <c r="CB59" i="9"/>
  <c r="CC58" i="9"/>
  <c r="CB58" i="9"/>
  <c r="CC57" i="9"/>
  <c r="CB57" i="9"/>
  <c r="CD57" i="9"/>
  <c r="CC56" i="9"/>
  <c r="CB56" i="9"/>
  <c r="CD56" i="9" s="1"/>
  <c r="CC55" i="9"/>
  <c r="CB55" i="9"/>
  <c r="CC54" i="9"/>
  <c r="CB54" i="9"/>
  <c r="CC53" i="9"/>
  <c r="CB53" i="9"/>
  <c r="CC52" i="9"/>
  <c r="CB52" i="9"/>
  <c r="CD52" i="9" s="1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U6" i="9" s="1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W6" i="9"/>
  <c r="U6" i="9"/>
  <c r="V6" i="9" s="1"/>
  <c r="T6" i="9"/>
  <c r="R6" i="9"/>
  <c r="Q6" i="9"/>
  <c r="O6" i="9"/>
  <c r="N6" i="9"/>
  <c r="P6" i="9" s="1"/>
  <c r="L6" i="9"/>
  <c r="K6" i="9"/>
  <c r="I6" i="9"/>
  <c r="H6" i="9"/>
  <c r="F6" i="9"/>
  <c r="E6" i="9"/>
  <c r="C6" i="9"/>
  <c r="B6" i="9"/>
  <c r="B6" i="8"/>
  <c r="C6" i="8"/>
  <c r="D6" i="8"/>
  <c r="E6" i="8"/>
  <c r="F6" i="8"/>
  <c r="G6" i="8" s="1"/>
  <c r="H6" i="8"/>
  <c r="I6" i="8"/>
  <c r="K6" i="8"/>
  <c r="L6" i="8"/>
  <c r="N6" i="8"/>
  <c r="O6" i="8"/>
  <c r="P6" i="8" s="1"/>
  <c r="Q6" i="8"/>
  <c r="R6" i="8"/>
  <c r="S6" i="8" s="1"/>
  <c r="T6" i="8"/>
  <c r="U6" i="8"/>
  <c r="W6" i="8"/>
  <c r="Y6" i="8" s="1"/>
  <c r="X6" i="8"/>
  <c r="Z6" i="8"/>
  <c r="AA6" i="8"/>
  <c r="AC6" i="8"/>
  <c r="AD6" i="8"/>
  <c r="AE6" i="8" s="1"/>
  <c r="AF6" i="8"/>
  <c r="AG6" i="8"/>
  <c r="AI6" i="8"/>
  <c r="AJ6" i="8"/>
  <c r="AL6" i="8"/>
  <c r="AM6" i="8"/>
  <c r="AN6" i="8" s="1"/>
  <c r="AO6" i="8"/>
  <c r="AP6" i="8"/>
  <c r="AQ6" i="8" s="1"/>
  <c r="AR6" i="8"/>
  <c r="AS6" i="8"/>
  <c r="AU6" i="8"/>
  <c r="AV6" i="8"/>
  <c r="AX6" i="8"/>
  <c r="AY6" i="8"/>
  <c r="BA6" i="8"/>
  <c r="BB6" i="8"/>
  <c r="BC6" i="8" s="1"/>
  <c r="BD6" i="8"/>
  <c r="BE6" i="8"/>
  <c r="BG6" i="8"/>
  <c r="BH6" i="8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B13" i="8"/>
  <c r="CB14" i="8"/>
  <c r="CB15" i="8"/>
  <c r="CB16" i="8"/>
  <c r="CD16" i="8" s="1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D30" i="8" s="1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D43" i="8" s="1"/>
  <c r="CB44" i="8"/>
  <c r="CB45" i="8"/>
  <c r="CB46" i="8"/>
  <c r="CD46" i="8" s="1"/>
  <c r="CB47" i="8"/>
  <c r="CB48" i="8"/>
  <c r="CD48" i="8" s="1"/>
  <c r="CB49" i="8"/>
  <c r="CB50" i="8"/>
  <c r="CB51" i="8"/>
  <c r="CB52" i="8"/>
  <c r="CB53" i="8"/>
  <c r="CB54" i="8"/>
  <c r="CB55" i="8"/>
  <c r="CB56" i="8"/>
  <c r="CD56" i="8" s="1"/>
  <c r="CB57" i="8"/>
  <c r="CB58" i="8"/>
  <c r="CB59" i="8"/>
  <c r="CB60" i="8"/>
  <c r="CB61" i="8"/>
  <c r="CB62" i="8"/>
  <c r="CB63" i="8"/>
  <c r="CB64" i="8"/>
  <c r="CD64" i="8" s="1"/>
  <c r="CB65" i="8"/>
  <c r="CB66" i="8"/>
  <c r="CB67" i="8"/>
  <c r="CB68" i="8"/>
  <c r="CB69" i="8"/>
  <c r="CB70" i="8"/>
  <c r="CD70" i="8" s="1"/>
  <c r="CB71" i="8"/>
  <c r="CB72" i="8"/>
  <c r="CB73" i="8"/>
  <c r="CB74" i="8"/>
  <c r="CB75" i="8"/>
  <c r="CB76" i="8"/>
  <c r="CB77" i="8"/>
  <c r="CB78" i="8"/>
  <c r="CD78" i="8" s="1"/>
  <c r="CB79" i="8"/>
  <c r="CC9" i="8"/>
  <c r="CC10" i="8"/>
  <c r="CC11" i="8"/>
  <c r="CC12" i="8"/>
  <c r="CC13" i="8"/>
  <c r="CC14" i="8"/>
  <c r="CC15" i="8"/>
  <c r="CD15" i="8" s="1"/>
  <c r="CC16" i="8"/>
  <c r="CC17" i="8"/>
  <c r="CD17" i="8" s="1"/>
  <c r="CC18" i="8"/>
  <c r="CC19" i="8"/>
  <c r="CC20" i="8"/>
  <c r="CC21" i="8"/>
  <c r="CD21" i="8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C52" i="8"/>
  <c r="CC53" i="8"/>
  <c r="CD53" i="8" s="1"/>
  <c r="CC54" i="8"/>
  <c r="CC55" i="8"/>
  <c r="CD55" i="8" s="1"/>
  <c r="CC56" i="8"/>
  <c r="CC57" i="8"/>
  <c r="CC58" i="8"/>
  <c r="CC59" i="8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/>
  <c r="CC70" i="8"/>
  <c r="CC71" i="8"/>
  <c r="CC72" i="8"/>
  <c r="CC73" i="8"/>
  <c r="CC74" i="8"/>
  <c r="CC75" i="8"/>
  <c r="CD75" i="8" s="1"/>
  <c r="CC76" i="8"/>
  <c r="CC77" i="8"/>
  <c r="CD77" i="8" s="1"/>
  <c r="CC78" i="8"/>
  <c r="CC79" i="8"/>
  <c r="CC79" i="7"/>
  <c r="CB79" i="7"/>
  <c r="CC78" i="7"/>
  <c r="CB78" i="7"/>
  <c r="CD78" i="7" s="1"/>
  <c r="CC77" i="7"/>
  <c r="CB77" i="7"/>
  <c r="CC76" i="7"/>
  <c r="CD76" i="7"/>
  <c r="CB76" i="7"/>
  <c r="CC75" i="7"/>
  <c r="CB75" i="7"/>
  <c r="CC74" i="7"/>
  <c r="CD74" i="7" s="1"/>
  <c r="CB74" i="7"/>
  <c r="CC73" i="7"/>
  <c r="CB73" i="7"/>
  <c r="CC72" i="7"/>
  <c r="CB72" i="7"/>
  <c r="CC71" i="7"/>
  <c r="CB71" i="7"/>
  <c r="CC70" i="7"/>
  <c r="CD70" i="7" s="1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D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D47" i="7" s="1"/>
  <c r="CC46" i="7"/>
  <c r="CB46" i="7"/>
  <c r="CC45" i="7"/>
  <c r="CB45" i="7"/>
  <c r="CC44" i="7"/>
  <c r="CB44" i="7"/>
  <c r="CC43" i="7"/>
  <c r="CB43" i="7"/>
  <c r="CD43" i="7" s="1"/>
  <c r="CC42" i="7"/>
  <c r="CB42" i="7"/>
  <c r="CC41" i="7"/>
  <c r="CB41" i="7"/>
  <c r="CC40" i="7"/>
  <c r="CB40" i="7"/>
  <c r="CC39" i="7"/>
  <c r="CB39" i="7"/>
  <c r="CD39" i="7" s="1"/>
  <c r="CC38" i="7"/>
  <c r="CB38" i="7"/>
  <c r="CC37" i="7"/>
  <c r="CB37" i="7"/>
  <c r="CC36" i="7"/>
  <c r="CB36" i="7"/>
  <c r="CC35" i="7"/>
  <c r="CB35" i="7"/>
  <c r="CD35" i="7" s="1"/>
  <c r="CC34" i="7"/>
  <c r="CB34" i="7"/>
  <c r="CC33" i="7"/>
  <c r="CB33" i="7"/>
  <c r="CD33" i="7" s="1"/>
  <c r="CC32" i="7"/>
  <c r="CB32" i="7"/>
  <c r="CC31" i="7"/>
  <c r="CB31" i="7"/>
  <c r="CD31" i="7" s="1"/>
  <c r="CC30" i="7"/>
  <c r="CD30" i="7" s="1"/>
  <c r="CB30" i="7"/>
  <c r="CC29" i="7"/>
  <c r="CB29" i="7"/>
  <c r="CC28" i="7"/>
  <c r="CB28" i="7"/>
  <c r="CC27" i="7"/>
  <c r="CB27" i="7"/>
  <c r="CD27" i="7" s="1"/>
  <c r="CC26" i="7"/>
  <c r="CB26" i="7"/>
  <c r="CC25" i="7"/>
  <c r="CB25" i="7"/>
  <c r="CC24" i="7"/>
  <c r="CB24" i="7"/>
  <c r="CC23" i="7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D15" i="7" s="1"/>
  <c r="CC14" i="7"/>
  <c r="CB14" i="7"/>
  <c r="CC13" i="7"/>
  <c r="CB13" i="7"/>
  <c r="CC12" i="7"/>
  <c r="CB12" i="7"/>
  <c r="CC11" i="7"/>
  <c r="CB11" i="7"/>
  <c r="CB6" i="7" s="1"/>
  <c r="CC10" i="7"/>
  <c r="CB10" i="7"/>
  <c r="CC9" i="7"/>
  <c r="CB9" i="7"/>
  <c r="BZ6" i="7"/>
  <c r="BY6" i="7"/>
  <c r="BW6" i="7"/>
  <c r="BV6" i="7"/>
  <c r="BX6" i="7" s="1"/>
  <c r="BT6" i="7"/>
  <c r="BS6" i="7"/>
  <c r="BQ6" i="7"/>
  <c r="BP6" i="7"/>
  <c r="BR6" i="7" s="1"/>
  <c r="BN6" i="7"/>
  <c r="BM6" i="7"/>
  <c r="BK6" i="7"/>
  <c r="BJ6" i="7"/>
  <c r="BL6" i="7" s="1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N6" i="7" s="1"/>
  <c r="AJ6" i="7"/>
  <c r="AI6" i="7"/>
  <c r="AG6" i="7"/>
  <c r="AF6" i="7"/>
  <c r="AD6" i="7"/>
  <c r="AC6" i="7"/>
  <c r="AA6" i="7"/>
  <c r="Z6" i="7"/>
  <c r="AB6" i="7" s="1"/>
  <c r="X6" i="7"/>
  <c r="W6" i="7"/>
  <c r="U6" i="7"/>
  <c r="T6" i="7"/>
  <c r="R6" i="7"/>
  <c r="Q6" i="7"/>
  <c r="O6" i="7"/>
  <c r="N6" i="7"/>
  <c r="P6" i="7" s="1"/>
  <c r="L6" i="7"/>
  <c r="K6" i="7"/>
  <c r="I6" i="7"/>
  <c r="H6" i="7"/>
  <c r="F6" i="7"/>
  <c r="E6" i="7"/>
  <c r="C6" i="7"/>
  <c r="B6" i="7"/>
  <c r="D6" i="7" s="1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D29" i="6" s="1"/>
  <c r="CB32" i="6"/>
  <c r="CB42" i="6"/>
  <c r="CB22" i="6"/>
  <c r="CB63" i="6"/>
  <c r="CB50" i="6"/>
  <c r="CB27" i="6"/>
  <c r="CB41" i="6"/>
  <c r="CB61" i="6"/>
  <c r="CD61" i="6" s="1"/>
  <c r="CB36" i="6"/>
  <c r="CB55" i="6"/>
  <c r="CB16" i="6"/>
  <c r="CB14" i="6"/>
  <c r="CB28" i="6"/>
  <c r="CB11" i="6"/>
  <c r="CB25" i="6"/>
  <c r="CB68" i="6"/>
  <c r="CD68" i="6" s="1"/>
  <c r="CB73" i="6"/>
  <c r="CB21" i="6"/>
  <c r="CB10" i="6"/>
  <c r="CB58" i="6"/>
  <c r="CB44" i="6"/>
  <c r="CB30" i="6"/>
  <c r="CB38" i="6"/>
  <c r="CB39" i="6"/>
  <c r="CD39" i="6" s="1"/>
  <c r="CB56" i="6"/>
  <c r="CB18" i="6"/>
  <c r="CB66" i="6"/>
  <c r="CB60" i="6"/>
  <c r="CB23" i="6"/>
  <c r="CB69" i="6"/>
  <c r="CB34" i="6"/>
  <c r="CB17" i="6"/>
  <c r="CD17" i="6" s="1"/>
  <c r="CB13" i="6"/>
  <c r="CB20" i="6"/>
  <c r="CB43" i="6"/>
  <c r="CB65" i="6"/>
  <c r="CB37" i="6"/>
  <c r="CB72" i="6"/>
  <c r="CB31" i="6"/>
  <c r="CB70" i="6"/>
  <c r="CD70" i="6" s="1"/>
  <c r="CB46" i="6"/>
  <c r="CC19" i="6"/>
  <c r="CC52" i="6"/>
  <c r="CC71" i="6"/>
  <c r="CC51" i="6"/>
  <c r="CC54" i="6"/>
  <c r="CD54" i="6"/>
  <c r="CC67" i="6"/>
  <c r="CD67" i="6" s="1"/>
  <c r="CC9" i="6"/>
  <c r="CC15" i="6"/>
  <c r="CD15" i="6" s="1"/>
  <c r="CC35" i="6"/>
  <c r="CC48" i="6"/>
  <c r="CC47" i="6"/>
  <c r="CC62" i="6"/>
  <c r="CC45" i="6"/>
  <c r="CD45" i="6" s="1"/>
  <c r="CC40" i="6"/>
  <c r="CC64" i="6"/>
  <c r="CD64" i="6" s="1"/>
  <c r="CC12" i="6"/>
  <c r="CC6" i="6" s="1"/>
  <c r="CC33" i="6"/>
  <c r="CC24" i="6"/>
  <c r="CC57" i="6"/>
  <c r="CC53" i="6"/>
  <c r="CC59" i="6"/>
  <c r="CC49" i="6"/>
  <c r="CD49" i="6" s="1"/>
  <c r="CC26" i="6"/>
  <c r="CD26" i="6"/>
  <c r="CC29" i="6"/>
  <c r="CC32" i="6"/>
  <c r="CC42" i="6"/>
  <c r="CC22" i="6"/>
  <c r="CC63" i="6"/>
  <c r="CD63" i="6" s="1"/>
  <c r="CC50" i="6"/>
  <c r="CD50" i="6"/>
  <c r="CC27" i="6"/>
  <c r="CD27" i="6" s="1"/>
  <c r="CC41" i="6"/>
  <c r="CC61" i="6"/>
  <c r="CC36" i="6"/>
  <c r="CC55" i="6"/>
  <c r="CD55" i="6" s="1"/>
  <c r="CC16" i="6"/>
  <c r="CC14" i="6"/>
  <c r="CD14" i="6" s="1"/>
  <c r="CC28" i="6"/>
  <c r="CD28" i="6" s="1"/>
  <c r="CC11" i="6"/>
  <c r="CD11" i="6" s="1"/>
  <c r="CC25" i="6"/>
  <c r="CC68" i="6"/>
  <c r="CC73" i="6"/>
  <c r="CC21" i="6"/>
  <c r="CC10" i="6"/>
  <c r="CD10" i="6" s="1"/>
  <c r="CC58" i="6"/>
  <c r="CC44" i="6"/>
  <c r="CD44" i="6" s="1"/>
  <c r="CC30" i="6"/>
  <c r="CD30" i="6"/>
  <c r="CC38" i="6"/>
  <c r="CD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C20" i="6"/>
  <c r="CC43" i="6"/>
  <c r="CC65" i="6"/>
  <c r="CC37" i="6"/>
  <c r="CC72" i="6"/>
  <c r="CC31" i="6"/>
  <c r="CD31" i="6" s="1"/>
  <c r="CC70" i="6"/>
  <c r="CC46" i="6"/>
  <c r="BZ6" i="6"/>
  <c r="BY6" i="6"/>
  <c r="BW6" i="6"/>
  <c r="BV6" i="6"/>
  <c r="BX6" i="6"/>
  <c r="BT6" i="6"/>
  <c r="BS6" i="6"/>
  <c r="BQ6" i="6"/>
  <c r="BR6" i="6" s="1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U6" i="6"/>
  <c r="AS6" i="6"/>
  <c r="AR6" i="6"/>
  <c r="AP6" i="6"/>
  <c r="AO6" i="6"/>
  <c r="AM6" i="6"/>
  <c r="AN6" i="6" s="1"/>
  <c r="AL6" i="6"/>
  <c r="AJ6" i="6"/>
  <c r="AK6" i="6" s="1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D6" i="5" s="1"/>
  <c r="C6" i="5"/>
  <c r="E6" i="5"/>
  <c r="F6" i="5"/>
  <c r="G6" i="5" s="1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/>
  <c r="AF6" i="5"/>
  <c r="AG6" i="5"/>
  <c r="AI6" i="5"/>
  <c r="AJ6" i="5"/>
  <c r="AL6" i="5"/>
  <c r="AN6" i="5" s="1"/>
  <c r="AM6" i="5"/>
  <c r="AO6" i="5"/>
  <c r="AP6" i="5"/>
  <c r="AQ6" i="5" s="1"/>
  <c r="AR6" i="5"/>
  <c r="AS6" i="5"/>
  <c r="AU6" i="5"/>
  <c r="AV6" i="5"/>
  <c r="AX6" i="5"/>
  <c r="AY6" i="5"/>
  <c r="AZ6" i="5"/>
  <c r="BA6" i="5"/>
  <c r="BC6" i="5" s="1"/>
  <c r="BB6" i="5"/>
  <c r="BD6" i="5"/>
  <c r="BE6" i="5"/>
  <c r="BG6" i="5"/>
  <c r="BH6" i="5"/>
  <c r="BJ6" i="5"/>
  <c r="BK6" i="5"/>
  <c r="BL6" i="5"/>
  <c r="BM6" i="5"/>
  <c r="BN6" i="5"/>
  <c r="BP6" i="5"/>
  <c r="BQ6" i="5"/>
  <c r="BS6" i="5"/>
  <c r="BT6" i="5"/>
  <c r="BV6" i="5"/>
  <c r="BW6" i="5"/>
  <c r="BX6" i="5" s="1"/>
  <c r="BY6" i="5"/>
  <c r="BZ6" i="5"/>
  <c r="CB37" i="5"/>
  <c r="CB40" i="5"/>
  <c r="CB32" i="5"/>
  <c r="CB21" i="5"/>
  <c r="CB65" i="5"/>
  <c r="CB62" i="5"/>
  <c r="CD62" i="5" s="1"/>
  <c r="CB22" i="5"/>
  <c r="CB24" i="5"/>
  <c r="CB20" i="5"/>
  <c r="CB10" i="5"/>
  <c r="CB28" i="5"/>
  <c r="CB52" i="5"/>
  <c r="CB25" i="5"/>
  <c r="CB19" i="5"/>
  <c r="CD19" i="5" s="1"/>
  <c r="CB56" i="5"/>
  <c r="CB44" i="5"/>
  <c r="CB11" i="5"/>
  <c r="CB50" i="5"/>
  <c r="CB69" i="5"/>
  <c r="CB68" i="5"/>
  <c r="CB64" i="5"/>
  <c r="CB38" i="5"/>
  <c r="CD38" i="5" s="1"/>
  <c r="CB39" i="5"/>
  <c r="CB16" i="5"/>
  <c r="CB23" i="5"/>
  <c r="CB34" i="5"/>
  <c r="CB12" i="5"/>
  <c r="CB30" i="5"/>
  <c r="CB31" i="5"/>
  <c r="CB42" i="5"/>
  <c r="CD42" i="5" s="1"/>
  <c r="CB63" i="5"/>
  <c r="CB43" i="5"/>
  <c r="CB41" i="5"/>
  <c r="CB66" i="5"/>
  <c r="CB15" i="5"/>
  <c r="CB33" i="5"/>
  <c r="CB53" i="5"/>
  <c r="CB14" i="5"/>
  <c r="CD14" i="5" s="1"/>
  <c r="CB17" i="5"/>
  <c r="CB18" i="5"/>
  <c r="CB55" i="5"/>
  <c r="CB51" i="5"/>
  <c r="CB47" i="5"/>
  <c r="CB54" i="5"/>
  <c r="CB61" i="5"/>
  <c r="CB13" i="5"/>
  <c r="CB6" i="5" s="1"/>
  <c r="CB35" i="5"/>
  <c r="CB59" i="5"/>
  <c r="CB57" i="5"/>
  <c r="CB48" i="5"/>
  <c r="CB60" i="5"/>
  <c r="CB27" i="5"/>
  <c r="CB29" i="5"/>
  <c r="CB36" i="5"/>
  <c r="CD36" i="5" s="1"/>
  <c r="CB58" i="5"/>
  <c r="CB9" i="5"/>
  <c r="CB26" i="5"/>
  <c r="CB67" i="5"/>
  <c r="CB45" i="5"/>
  <c r="CB46" i="5"/>
  <c r="CB49" i="5"/>
  <c r="CC37" i="5"/>
  <c r="CD37" i="5" s="1"/>
  <c r="CC40" i="5"/>
  <c r="CC32" i="5"/>
  <c r="CC21" i="5"/>
  <c r="CC65" i="5"/>
  <c r="CC62" i="5"/>
  <c r="CC22" i="5"/>
  <c r="CC24" i="5"/>
  <c r="CC20" i="5"/>
  <c r="CD20" i="5" s="1"/>
  <c r="CC10" i="5"/>
  <c r="CC28" i="5"/>
  <c r="CC52" i="5"/>
  <c r="CC25" i="5"/>
  <c r="CC19" i="5"/>
  <c r="CC56" i="5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C55" i="4"/>
  <c r="CB55" i="4"/>
  <c r="CD55" i="4" s="1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C51" i="4"/>
  <c r="CB51" i="4"/>
  <c r="CD51" i="4" s="1"/>
  <c r="CC60" i="4"/>
  <c r="CB60" i="4"/>
  <c r="CC58" i="4"/>
  <c r="CB58" i="4"/>
  <c r="CC67" i="4"/>
  <c r="CB67" i="4"/>
  <c r="CC59" i="4"/>
  <c r="CB59" i="4"/>
  <c r="CD59" i="4" s="1"/>
  <c r="CC45" i="4"/>
  <c r="CB45" i="4"/>
  <c r="CC33" i="4"/>
  <c r="CB33" i="4"/>
  <c r="CC23" i="4"/>
  <c r="CB23" i="4"/>
  <c r="CC41" i="4"/>
  <c r="CB41" i="4"/>
  <c r="CD41" i="4" s="1"/>
  <c r="CC54" i="4"/>
  <c r="CB54" i="4"/>
  <c r="CC61" i="4"/>
  <c r="CB61" i="4"/>
  <c r="CC38" i="4"/>
  <c r="CB38" i="4"/>
  <c r="CC21" i="4"/>
  <c r="CB21" i="4"/>
  <c r="CD21" i="4" s="1"/>
  <c r="CC47" i="4"/>
  <c r="CB47" i="4"/>
  <c r="CC40" i="4"/>
  <c r="CB40" i="4"/>
  <c r="CC50" i="4"/>
  <c r="CB50" i="4"/>
  <c r="CC27" i="4"/>
  <c r="CB27" i="4"/>
  <c r="CD27" i="4" s="1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C12" i="4"/>
  <c r="CB12" i="4"/>
  <c r="CD12" i="4" s="1"/>
  <c r="CC14" i="4"/>
  <c r="CB14" i="4"/>
  <c r="CC29" i="4"/>
  <c r="CB29" i="4"/>
  <c r="CC15" i="4"/>
  <c r="CB15" i="4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J6" i="4" s="1"/>
  <c r="I6" i="4"/>
  <c r="K6" i="4"/>
  <c r="L6" i="4"/>
  <c r="N6" i="4"/>
  <c r="O6" i="4"/>
  <c r="P6" i="4" s="1"/>
  <c r="Q6" i="4"/>
  <c r="R6" i="4"/>
  <c r="S6" i="4"/>
  <c r="T6" i="4"/>
  <c r="U6" i="4"/>
  <c r="W6" i="4"/>
  <c r="X6" i="4"/>
  <c r="Z6" i="4"/>
  <c r="AA6" i="4"/>
  <c r="AC6" i="4"/>
  <c r="AD6" i="4"/>
  <c r="AE6" i="4" s="1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D11" i="2" s="1"/>
  <c r="CB13" i="2"/>
  <c r="CB14" i="2"/>
  <c r="CB15" i="2"/>
  <c r="CB6" i="2" s="1"/>
  <c r="CB16" i="2"/>
  <c r="CB18" i="2"/>
  <c r="CB19" i="2"/>
  <c r="CD19" i="2" s="1"/>
  <c r="CB20" i="2"/>
  <c r="CB23" i="2"/>
  <c r="CD23" i="2" s="1"/>
  <c r="CB27" i="2"/>
  <c r="CB31" i="2"/>
  <c r="CB32" i="2"/>
  <c r="CD32" i="2" s="1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D62" i="2" s="1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/>
  <c r="CC60" i="2"/>
  <c r="CD60" i="2" s="1"/>
  <c r="CC61" i="2"/>
  <c r="CC62" i="2"/>
  <c r="CC63" i="2"/>
  <c r="CC65" i="2"/>
  <c r="CD65" i="2" s="1"/>
  <c r="CC66" i="2"/>
  <c r="CC69" i="2"/>
  <c r="CD69" i="2" s="1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V6" i="2" s="1"/>
  <c r="W6" i="2"/>
  <c r="X6" i="2"/>
  <c r="Y6" i="2" s="1"/>
  <c r="Z6" i="2"/>
  <c r="AB6" i="2" s="1"/>
  <c r="AA6" i="2"/>
  <c r="AC6" i="2"/>
  <c r="AD6" i="2"/>
  <c r="AF6" i="2"/>
  <c r="AG6" i="2"/>
  <c r="AI6" i="2"/>
  <c r="AJ6" i="2"/>
  <c r="AK6" i="2" s="1"/>
  <c r="AL6" i="2"/>
  <c r="AN6" i="2" s="1"/>
  <c r="AM6" i="2"/>
  <c r="AO6" i="2"/>
  <c r="AP6" i="2"/>
  <c r="AR6" i="2"/>
  <c r="AS6" i="2"/>
  <c r="AU6" i="2"/>
  <c r="AV6" i="2"/>
  <c r="AW6" i="2" s="1"/>
  <c r="AX6" i="2"/>
  <c r="AZ6" i="2" s="1"/>
  <c r="AY6" i="2"/>
  <c r="BA6" i="2"/>
  <c r="BB6" i="2"/>
  <c r="BD6" i="2"/>
  <c r="BE6" i="2"/>
  <c r="BF6" i="2" s="1"/>
  <c r="BG6" i="2"/>
  <c r="BH6" i="2"/>
  <c r="BI6" i="2"/>
  <c r="BJ6" i="2"/>
  <c r="BK6" i="2"/>
  <c r="BM6" i="2"/>
  <c r="BN6" i="2"/>
  <c r="BP6" i="2"/>
  <c r="BR6" i="2" s="1"/>
  <c r="BQ6" i="2"/>
  <c r="BS6" i="2"/>
  <c r="BT6" i="2"/>
  <c r="BU6" i="2" s="1"/>
  <c r="BV6" i="2"/>
  <c r="BW6" i="2"/>
  <c r="BY6" i="2"/>
  <c r="BZ6" i="2"/>
  <c r="CB12" i="2"/>
  <c r="CB17" i="2"/>
  <c r="CB21" i="2"/>
  <c r="CD21" i="2" s="1"/>
  <c r="CB22" i="2"/>
  <c r="CB24" i="2"/>
  <c r="CB25" i="2"/>
  <c r="CB26" i="2"/>
  <c r="CB28" i="2"/>
  <c r="CB29" i="2"/>
  <c r="CB30" i="2"/>
  <c r="CB34" i="2"/>
  <c r="CD34" i="2" s="1"/>
  <c r="CB35" i="2"/>
  <c r="CB37" i="2"/>
  <c r="CB41" i="2"/>
  <c r="CB44" i="2"/>
  <c r="CB47" i="2"/>
  <c r="CB49" i="2"/>
  <c r="CB50" i="2"/>
  <c r="CB51" i="2"/>
  <c r="CD51" i="2" s="1"/>
  <c r="CB52" i="2"/>
  <c r="CB53" i="2"/>
  <c r="CB56" i="2"/>
  <c r="CB58" i="2"/>
  <c r="CB59" i="2"/>
  <c r="CB64" i="2"/>
  <c r="CB67" i="2"/>
  <c r="CB68" i="2"/>
  <c r="CD68" i="2" s="1"/>
  <c r="CC12" i="2"/>
  <c r="CC17" i="2"/>
  <c r="CC21" i="2"/>
  <c r="CC22" i="2"/>
  <c r="CC24" i="2"/>
  <c r="CC25" i="2"/>
  <c r="CD25" i="2" s="1"/>
  <c r="CC26" i="2"/>
  <c r="CC28" i="2"/>
  <c r="CD28" i="2" s="1"/>
  <c r="CC29" i="2"/>
  <c r="CD29" i="2" s="1"/>
  <c r="CC30" i="2"/>
  <c r="CC34" i="2"/>
  <c r="CC35" i="2"/>
  <c r="CC37" i="2"/>
  <c r="CC41" i="2"/>
  <c r="CC44" i="2"/>
  <c r="CC47" i="2"/>
  <c r="CD47" i="2" s="1"/>
  <c r="CC49" i="2"/>
  <c r="CD49" i="2" s="1"/>
  <c r="CC50" i="2"/>
  <c r="CC51" i="2"/>
  <c r="CC52" i="2"/>
  <c r="CC53" i="2"/>
  <c r="CC56" i="2"/>
  <c r="CD56" i="2" s="1"/>
  <c r="CC58" i="2"/>
  <c r="CC59" i="2"/>
  <c r="CD59" i="2" s="1"/>
  <c r="CC64" i="2"/>
  <c r="CD64" i="2" s="1"/>
  <c r="CC67" i="2"/>
  <c r="CC68" i="2"/>
  <c r="CB48" i="3"/>
  <c r="CC48" i="3"/>
  <c r="CB68" i="3"/>
  <c r="CB66" i="3"/>
  <c r="CB49" i="3"/>
  <c r="CB64" i="3"/>
  <c r="CD64" i="3" s="1"/>
  <c r="CB45" i="3"/>
  <c r="CB24" i="3"/>
  <c r="CB55" i="3"/>
  <c r="CB18" i="3"/>
  <c r="CB43" i="3"/>
  <c r="CD43" i="3" s="1"/>
  <c r="CB11" i="3"/>
  <c r="CB10" i="3"/>
  <c r="CB20" i="3"/>
  <c r="CD20" i="3" s="1"/>
  <c r="CB31" i="3"/>
  <c r="CB53" i="3"/>
  <c r="CB63" i="3"/>
  <c r="CB54" i="3"/>
  <c r="CB69" i="3"/>
  <c r="CD69" i="3" s="1"/>
  <c r="CB52" i="3"/>
  <c r="CB30" i="3"/>
  <c r="CD30" i="3" s="1"/>
  <c r="CB40" i="3"/>
  <c r="CD40" i="3" s="1"/>
  <c r="CB27" i="3"/>
  <c r="CB39" i="3"/>
  <c r="CB37" i="3"/>
  <c r="CB46" i="3"/>
  <c r="CB61" i="3"/>
  <c r="CD61" i="3" s="1"/>
  <c r="CB67" i="3"/>
  <c r="CB65" i="3"/>
  <c r="CB15" i="3"/>
  <c r="CB59" i="3"/>
  <c r="CB42" i="3"/>
  <c r="CB62" i="3"/>
  <c r="CB13" i="3"/>
  <c r="CB56" i="3"/>
  <c r="CD56" i="3" s="1"/>
  <c r="CC68" i="3"/>
  <c r="CC66" i="3"/>
  <c r="CC49" i="3"/>
  <c r="CD49" i="3" s="1"/>
  <c r="CC64" i="3"/>
  <c r="CC45" i="3"/>
  <c r="CC24" i="3"/>
  <c r="CC55" i="3"/>
  <c r="CD55" i="3" s="1"/>
  <c r="CC18" i="3"/>
  <c r="CD18" i="3" s="1"/>
  <c r="CC43" i="3"/>
  <c r="CC11" i="3"/>
  <c r="CC10" i="3"/>
  <c r="CC20" i="3"/>
  <c r="CC31" i="3"/>
  <c r="CC53" i="3"/>
  <c r="CD53" i="3" s="1"/>
  <c r="CC63" i="3"/>
  <c r="CC54" i="3"/>
  <c r="CD54" i="3" s="1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G6" i="3"/>
  <c r="BH6" i="3"/>
  <c r="BJ6" i="3"/>
  <c r="BK6" i="3"/>
  <c r="BM6" i="3"/>
  <c r="BN6" i="3"/>
  <c r="BP6" i="3"/>
  <c r="BQ6" i="3"/>
  <c r="BS6" i="3"/>
  <c r="BT6" i="3"/>
  <c r="BV6" i="3"/>
  <c r="BW6" i="3"/>
  <c r="BY6" i="3"/>
  <c r="BZ6" i="3"/>
  <c r="CA6" i="3" s="1"/>
  <c r="CB19" i="3"/>
  <c r="CB44" i="3"/>
  <c r="CB47" i="3"/>
  <c r="CB33" i="3"/>
  <c r="CB17" i="3"/>
  <c r="CB14" i="3"/>
  <c r="CB38" i="3"/>
  <c r="CB23" i="3"/>
  <c r="CD23" i="3" s="1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D60" i="3" s="1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CD18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CB6" i="11"/>
  <c r="AZ6" i="11"/>
  <c r="CD12" i="11"/>
  <c r="CD27" i="11"/>
  <c r="CD75" i="11"/>
  <c r="G6" i="11"/>
  <c r="CD47" i="11"/>
  <c r="V6" i="11"/>
  <c r="AQ6" i="11"/>
  <c r="CD70" i="10"/>
  <c r="CD47" i="10"/>
  <c r="AE6" i="10"/>
  <c r="CA6" i="10"/>
  <c r="CD28" i="10"/>
  <c r="CD59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20" i="10"/>
  <c r="CD32" i="10"/>
  <c r="CD40" i="10"/>
  <c r="G6" i="10"/>
  <c r="CD11" i="10"/>
  <c r="CD56" i="10"/>
  <c r="AK6" i="10"/>
  <c r="CD30" i="10"/>
  <c r="D6" i="10"/>
  <c r="CD27" i="10"/>
  <c r="CD57" i="10"/>
  <c r="AQ6" i="10"/>
  <c r="CD23" i="10"/>
  <c r="BL6" i="10"/>
  <c r="CD50" i="10"/>
  <c r="CD37" i="9"/>
  <c r="CD40" i="9"/>
  <c r="AB6" i="9"/>
  <c r="CD54" i="9"/>
  <c r="CD62" i="9"/>
  <c r="CD66" i="9"/>
  <c r="CD70" i="9"/>
  <c r="CD74" i="9"/>
  <c r="CD47" i="9"/>
  <c r="CD39" i="9"/>
  <c r="AK6" i="9"/>
  <c r="AQ6" i="9"/>
  <c r="CD34" i="9"/>
  <c r="CD17" i="9"/>
  <c r="CD31" i="9"/>
  <c r="CD35" i="9"/>
  <c r="CD42" i="9"/>
  <c r="CD46" i="9"/>
  <c r="CD14" i="9"/>
  <c r="BX6" i="9"/>
  <c r="CD22" i="9"/>
  <c r="CD59" i="9"/>
  <c r="S6" i="9"/>
  <c r="CD11" i="9"/>
  <c r="CD15" i="9"/>
  <c r="CD38" i="9"/>
  <c r="J6" i="9"/>
  <c r="AH6" i="9"/>
  <c r="BF6" i="9"/>
  <c r="M6" i="9"/>
  <c r="AW6" i="9"/>
  <c r="CD26" i="9"/>
  <c r="CD50" i="9"/>
  <c r="CD27" i="9"/>
  <c r="CD65" i="9"/>
  <c r="CD73" i="9"/>
  <c r="CD19" i="9"/>
  <c r="Y6" i="9"/>
  <c r="BI6" i="9"/>
  <c r="CD23" i="9"/>
  <c r="CD30" i="9"/>
  <c r="D6" i="9"/>
  <c r="AN6" i="9"/>
  <c r="AZ6" i="9"/>
  <c r="CD58" i="9"/>
  <c r="G6" i="9"/>
  <c r="CD69" i="9"/>
  <c r="BR6" i="9"/>
  <c r="BL6" i="9"/>
  <c r="CD18" i="9"/>
  <c r="CD10" i="9"/>
  <c r="BF6" i="8"/>
  <c r="AT6" i="8"/>
  <c r="V6" i="8"/>
  <c r="CD34" i="8"/>
  <c r="CD28" i="8"/>
  <c r="CD12" i="8"/>
  <c r="CD11" i="8"/>
  <c r="CD36" i="8"/>
  <c r="CD20" i="8"/>
  <c r="CD71" i="8"/>
  <c r="CD59" i="8"/>
  <c r="CD76" i="8"/>
  <c r="CD68" i="8"/>
  <c r="CD60" i="8"/>
  <c r="AZ6" i="8"/>
  <c r="AB6" i="8"/>
  <c r="CD74" i="8"/>
  <c r="CD10" i="8"/>
  <c r="CD9" i="8"/>
  <c r="CD32" i="8"/>
  <c r="CD66" i="8"/>
  <c r="CD58" i="8"/>
  <c r="CD51" i="8"/>
  <c r="CD42" i="8"/>
  <c r="BU6" i="8"/>
  <c r="BI6" i="8"/>
  <c r="AW6" i="8"/>
  <c r="AH6" i="8"/>
  <c r="CD41" i="8"/>
  <c r="CD40" i="8"/>
  <c r="CD33" i="8"/>
  <c r="CD52" i="8"/>
  <c r="CD45" i="8"/>
  <c r="AK6" i="8"/>
  <c r="CD25" i="8"/>
  <c r="CD65" i="8"/>
  <c r="CD44" i="8"/>
  <c r="M6" i="8"/>
  <c r="CD35" i="8"/>
  <c r="CD19" i="8"/>
  <c r="CD18" i="8"/>
  <c r="BR6" i="8"/>
  <c r="J6" i="8"/>
  <c r="CD27" i="8"/>
  <c r="CD73" i="8"/>
  <c r="CD26" i="8"/>
  <c r="CD13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75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23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4" i="6"/>
  <c r="CD33" i="6"/>
  <c r="CD47" i="6"/>
  <c r="CD25" i="6"/>
  <c r="CD41" i="6"/>
  <c r="CD21" i="6"/>
  <c r="CD53" i="6"/>
  <c r="CD13" i="6"/>
  <c r="CA6" i="6"/>
  <c r="CD48" i="6"/>
  <c r="CD37" i="6"/>
  <c r="Y6" i="6"/>
  <c r="CD46" i="6"/>
  <c r="CD20" i="6"/>
  <c r="CD35" i="6"/>
  <c r="S6" i="6"/>
  <c r="AW6" i="6"/>
  <c r="J6" i="6"/>
  <c r="V6" i="6"/>
  <c r="BL6" i="6"/>
  <c r="CD72" i="6"/>
  <c r="CD36" i="6"/>
  <c r="CD42" i="6"/>
  <c r="BF6" i="6"/>
  <c r="CD51" i="6"/>
  <c r="CD16" i="6"/>
  <c r="CD22" i="6"/>
  <c r="CD69" i="6"/>
  <c r="CD58" i="6"/>
  <c r="CD59" i="6"/>
  <c r="AT6" i="6"/>
  <c r="BU6" i="6"/>
  <c r="CD52" i="6"/>
  <c r="BC6" i="6"/>
  <c r="CD66" i="6"/>
  <c r="CD22" i="5"/>
  <c r="CD29" i="5"/>
  <c r="CD53" i="5"/>
  <c r="CD64" i="5"/>
  <c r="CD68" i="5"/>
  <c r="CD45" i="5"/>
  <c r="CD69" i="5"/>
  <c r="CA6" i="5"/>
  <c r="CD51" i="5"/>
  <c r="CD34" i="5"/>
  <c r="CD50" i="5"/>
  <c r="CD48" i="5"/>
  <c r="CD66" i="5"/>
  <c r="CD10" i="5"/>
  <c r="CD58" i="5"/>
  <c r="CD63" i="5"/>
  <c r="CD28" i="5"/>
  <c r="BF6" i="5"/>
  <c r="CD18" i="5"/>
  <c r="CD49" i="5"/>
  <c r="CD56" i="5"/>
  <c r="BU6" i="5"/>
  <c r="BI6" i="5"/>
  <c r="CD25" i="5"/>
  <c r="CD60" i="5"/>
  <c r="CD54" i="5"/>
  <c r="CD33" i="5"/>
  <c r="CD24" i="5"/>
  <c r="AH6" i="5"/>
  <c r="CD65" i="5"/>
  <c r="CD39" i="5"/>
  <c r="CD67" i="5"/>
  <c r="CD47" i="5"/>
  <c r="CD15" i="5"/>
  <c r="CD30" i="5"/>
  <c r="J6" i="5"/>
  <c r="CD43" i="5"/>
  <c r="CD52" i="5"/>
  <c r="CD21" i="5"/>
  <c r="CD35" i="5"/>
  <c r="CD40" i="5"/>
  <c r="P6" i="5"/>
  <c r="CD61" i="5"/>
  <c r="CD16" i="5"/>
  <c r="CD31" i="5"/>
  <c r="CD11" i="5"/>
  <c r="CD12" i="5"/>
  <c r="BR6" i="5"/>
  <c r="AW6" i="5"/>
  <c r="AB6" i="5"/>
  <c r="CD17" i="5"/>
  <c r="CD46" i="5"/>
  <c r="CD44" i="5"/>
  <c r="CD32" i="5"/>
  <c r="AK6" i="5"/>
  <c r="CD27" i="5"/>
  <c r="CD59" i="5"/>
  <c r="BO6" i="5"/>
  <c r="AT6" i="5"/>
  <c r="Y6" i="5"/>
  <c r="CD9" i="5"/>
  <c r="CD30" i="4"/>
  <c r="AK6" i="4"/>
  <c r="Y6" i="4"/>
  <c r="M6" i="4"/>
  <c r="CD44" i="4"/>
  <c r="CD49" i="4"/>
  <c r="CD50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9" i="4"/>
  <c r="CD65" i="4"/>
  <c r="AB6" i="4"/>
  <c r="CD36" i="4"/>
  <c r="CD25" i="4"/>
  <c r="CD18" i="4"/>
  <c r="CD35" i="4"/>
  <c r="CD62" i="4"/>
  <c r="CD53" i="4"/>
  <c r="CD56" i="4"/>
  <c r="BC6" i="4"/>
  <c r="CD46" i="4"/>
  <c r="CD19" i="4"/>
  <c r="CD47" i="4"/>
  <c r="CD54" i="4"/>
  <c r="CD14" i="4"/>
  <c r="CD24" i="4"/>
  <c r="CD20" i="4"/>
  <c r="CD68" i="4"/>
  <c r="CD15" i="4"/>
  <c r="BU6" i="4"/>
  <c r="BI6" i="4"/>
  <c r="AH6" i="4"/>
  <c r="V6" i="4"/>
  <c r="CD31" i="4"/>
  <c r="CD34" i="4"/>
  <c r="CD66" i="4"/>
  <c r="CD40" i="4"/>
  <c r="CD33" i="4"/>
  <c r="CD60" i="4"/>
  <c r="CD38" i="4"/>
  <c r="CD61" i="4"/>
  <c r="CD67" i="4"/>
  <c r="CD57" i="4"/>
  <c r="CD39" i="4"/>
  <c r="CC6" i="4"/>
  <c r="CD23" i="4"/>
  <c r="CD32" i="4"/>
  <c r="CD42" i="4"/>
  <c r="CD17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46" i="3"/>
  <c r="CD68" i="3"/>
  <c r="CD9" i="3"/>
  <c r="CD32" i="3"/>
  <c r="BX6" i="3"/>
  <c r="BL6" i="3"/>
  <c r="AZ6" i="3"/>
  <c r="CD42" i="3"/>
  <c r="BF6" i="3"/>
  <c r="CD62" i="3"/>
  <c r="Y6" i="3"/>
  <c r="CD16" i="3"/>
  <c r="CD36" i="3"/>
  <c r="D6" i="3"/>
  <c r="CD31" i="3"/>
  <c r="BC6" i="3"/>
  <c r="AQ6" i="3"/>
  <c r="CD63" i="3"/>
  <c r="CD35" i="3"/>
  <c r="CD33" i="3"/>
  <c r="S6" i="3"/>
  <c r="CD29" i="3"/>
  <c r="CD45" i="3"/>
  <c r="CD13" i="3"/>
  <c r="CD67" i="3"/>
  <c r="CD34" i="3"/>
  <c r="AB6" i="3"/>
  <c r="CD19" i="3"/>
  <c r="CD25" i="3"/>
  <c r="BR6" i="3"/>
  <c r="BO6" i="3"/>
  <c r="P6" i="3"/>
  <c r="CD11" i="3"/>
  <c r="CD39" i="3"/>
  <c r="CD48" i="3"/>
  <c r="CD14" i="3"/>
  <c r="CD27" i="3"/>
  <c r="CD65" i="3"/>
  <c r="CD47" i="3"/>
  <c r="BI6" i="3"/>
  <c r="CD15" i="3"/>
  <c r="CD44" i="3"/>
  <c r="AN6" i="3"/>
  <c r="CD24" i="3"/>
  <c r="CD52" i="3"/>
  <c r="CD67" i="2"/>
  <c r="CD30" i="2"/>
  <c r="CD50" i="2"/>
  <c r="CD17" i="2"/>
  <c r="CD20" i="2"/>
  <c r="CD37" i="2"/>
  <c r="CD53" i="2"/>
  <c r="BC6" i="2"/>
  <c r="AQ6" i="2"/>
  <c r="S6" i="2"/>
  <c r="G6" i="2"/>
  <c r="CD66" i="2"/>
  <c r="CD36" i="2"/>
  <c r="BO6" i="2"/>
  <c r="CD63" i="2"/>
  <c r="CD18" i="2"/>
  <c r="CD9" i="2"/>
  <c r="CD24" i="2"/>
  <c r="CA6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9" i="13"/>
  <c r="CD49" i="14"/>
  <c r="CD23" i="14"/>
  <c r="BF6" i="14" l="1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" i="6" s="1"/>
  <c r="CD62" i="7"/>
  <c r="CC6" i="7"/>
  <c r="CD6" i="7" s="1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14" l="1"/>
  <c r="CD6" i="3"/>
</calcChain>
</file>

<file path=xl/sharedStrings.xml><?xml version="1.0" encoding="utf-8"?>
<sst xmlns="http://schemas.openxmlformats.org/spreadsheetml/2006/main" count="3302" uniqueCount="139">
  <si>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</si>
  <si>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</si>
  <si>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</si>
  <si>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</si>
  <si>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</si>
  <si>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</si>
  <si>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</si>
  <si>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</si>
  <si>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</si>
  <si>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</si>
  <si>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</si>
  <si>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</si>
  <si>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</si>
  <si>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</si>
  <si>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</si>
  <si>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</si>
  <si>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</si>
  <si>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</si>
  <si>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</si>
  <si>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</si>
  <si>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</si>
  <si>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</si>
  <si>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</si>
  <si>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</si>
  <si>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</si>
  <si>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</si>
  <si>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</si>
  <si>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</si>
  <si>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</si>
  <si>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</si>
  <si>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</si>
  <si>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</si>
  <si>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</si>
  <si>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</si>
  <si>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</si>
  <si>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</si>
  <si>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</si>
  <si>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</si>
  <si>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</si>
  <si>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</si>
  <si>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</si>
  <si>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</si>
  <si>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</si>
  <si>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</si>
  <si>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</si>
  <si>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</si>
  <si>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</si>
  <si>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</si>
  <si>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</si>
  <si>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</si>
  <si>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</si>
  <si>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</si>
  <si>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</si>
  <si>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</si>
  <si>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</si>
  <si>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</si>
  <si>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</si>
  <si>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</si>
  <si>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</si>
  <si>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</si>
  <si>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</si>
  <si>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</si>
  <si>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</si>
  <si>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</si>
  <si>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</si>
  <si>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</si>
  <si>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</si>
  <si>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</si>
  <si>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</si>
  <si>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</si>
  <si>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</si>
  <si>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</si>
  <si>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</si>
  <si>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</si>
  <si>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</si>
  <si>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</si>
  <si>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</si>
  <si>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</si>
  <si>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</si>
  <si>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</si>
  <si>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</si>
  <si>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</si>
  <si>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</si>
  <si>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</si>
  <si>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</si>
  <si>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</si>
  <si>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</si>
  <si>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</si>
  <si>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</si>
  <si>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</si>
  <si>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</si>
  <si>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</si>
  <si>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</si>
  <si>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</si>
  <si>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</si>
  <si>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</si>
  <si>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</si>
  <si>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</si>
  <si>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</si>
  <si>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</si>
  <si>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</si>
  <si>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</si>
  <si>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</si>
  <si>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</si>
  <si>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</si>
  <si>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</si>
  <si>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</si>
  <si>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</si>
  <si>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</si>
  <si>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</si>
  <si>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</si>
  <si>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</si>
  <si>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</si>
  <si>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</si>
  <si>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</si>
  <si>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</si>
  <si>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</si>
  <si>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</si>
  <si>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</si>
  <si>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</si>
  <si>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</si>
  <si>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</si>
  <si>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</si>
  <si>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</si>
  <si>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</si>
  <si>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</si>
  <si>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</si>
  <si>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</si>
  <si>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</si>
  <si>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</si>
  <si>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</si>
  <si>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</si>
  <si>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</si>
  <si>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</si>
  <si>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</si>
  <si>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</si>
  <si>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</si>
  <si>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</si>
  <si>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juin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</si>
</sst>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172043</v>
      </c>
      <c r="C6" s="46">
        <f>SUM(C9:C81)</f>
        <v>349032</v>
      </c>
      <c r="D6" s="53">
        <f>C6/B6</f>
        <v>2.0287486267967894</v>
      </c>
      <c r="E6" s="52">
        <f>SUM(E9:E81)</f>
        <v>30631</v>
      </c>
      <c r="F6" s="46">
        <f>SUM(F9:F81)</f>
        <v>53298</v>
      </c>
      <c r="G6" s="53">
        <f>F6/E6</f>
        <v>1.7400019587999085</v>
      </c>
      <c r="H6" s="54">
        <f>SUM(H9:H81)</f>
        <v>27873</v>
      </c>
      <c r="I6" s="55">
        <f>SUM(I9:I81)</f>
        <v>54606</v>
      </c>
      <c r="J6" s="56">
        <f>I6/H6</f>
        <v>1.9591002044989776</v>
      </c>
      <c r="K6" s="54">
        <f>SUM(K9:K81)</f>
        <v>65579</v>
      </c>
      <c r="L6" s="57">
        <f>SUM(L9:L81)</f>
        <v>135758</v>
      </c>
      <c r="M6" s="45">
        <f>L6/K6</f>
        <v>2.0701444059836227</v>
      </c>
      <c r="N6" s="58">
        <f>SUM(N9:N81)</f>
        <v>338808</v>
      </c>
      <c r="O6" s="57">
        <f>SUM(O9:O81)</f>
        <v>653804</v>
      </c>
      <c r="P6" s="45">
        <f>O6/N6</f>
        <v>1.929718306533494</v>
      </c>
      <c r="Q6" s="58">
        <f>SUM(Q9:Q81)</f>
        <v>1289497</v>
      </c>
      <c r="R6" s="57">
        <f>SUM(R9:R81)</f>
        <v>2534652</v>
      </c>
      <c r="S6" s="45">
        <f>R6/Q6</f>
        <v>1.9656129483046489</v>
      </c>
      <c r="T6" s="58">
        <f>SUM(T9:T81)</f>
        <v>125913</v>
      </c>
      <c r="U6" s="57">
        <f>SUM(U9:U81)</f>
        <v>199533</v>
      </c>
      <c r="V6" s="45">
        <f>U6/T6</f>
        <v>1.5846894284148578</v>
      </c>
      <c r="W6" s="58">
        <f>SUM(W9:W81)</f>
        <v>750087</v>
      </c>
      <c r="X6" s="57">
        <f>SUM(X9:X81)</f>
        <v>1533852</v>
      </c>
      <c r="Y6" s="45">
        <f>X6/W6</f>
        <v>2.0448987917401582</v>
      </c>
      <c r="Z6" s="58">
        <f>SUM(Z9:Z81)</f>
        <v>30754</v>
      </c>
      <c r="AA6" s="57">
        <f>SUM(AA9:AA81)</f>
        <v>62317</v>
      </c>
      <c r="AB6" s="45">
        <f>AA6/Z6</f>
        <v>2.0263055212330103</v>
      </c>
      <c r="AC6" s="58">
        <f>SUM(AC9:AC81)</f>
        <v>910774</v>
      </c>
      <c r="AD6" s="57">
        <f>SUM(AD9:AD81)</f>
        <v>2657037</v>
      </c>
      <c r="AE6" s="45">
        <f>AD6/AC6</f>
        <v>2.9173395375801241</v>
      </c>
      <c r="AF6" s="58">
        <f>SUM(AF9:AF81)</f>
        <v>28114</v>
      </c>
      <c r="AG6" s="57">
        <f>SUM(AG9:AG81)</f>
        <v>43953</v>
      </c>
      <c r="AH6" s="45">
        <f>AG6/AF6</f>
        <v>1.5633847904958385</v>
      </c>
      <c r="AI6" s="58">
        <f>SUM(AI9:AI81)</f>
        <v>556768</v>
      </c>
      <c r="AJ6" s="57">
        <f>SUM(AJ9:AJ81)</f>
        <v>961644</v>
      </c>
      <c r="AK6" s="45">
        <f>AJ6/AI6</f>
        <v>1.7271897810218979</v>
      </c>
      <c r="AL6" s="58">
        <f>SUM(AL9:AL81)</f>
        <v>62028</v>
      </c>
      <c r="AM6" s="57">
        <f>SUM(AM9:AM81)</f>
        <v>106152</v>
      </c>
      <c r="AN6" s="45">
        <f>AM6/AL6</f>
        <v>1.7113561617334108</v>
      </c>
      <c r="AO6" s="58">
        <f>SUM(AO9:AO81)</f>
        <v>84188</v>
      </c>
      <c r="AP6" s="57">
        <f>SUM(AP9:AP81)</f>
        <v>144258</v>
      </c>
      <c r="AQ6" s="45">
        <f>AP6/AO6</f>
        <v>1.713522117166342</v>
      </c>
      <c r="AR6" s="34">
        <f>SUM(AR9:AR81)</f>
        <v>164734</v>
      </c>
      <c r="AS6" s="30">
        <f>SUM(AS9:AS81)</f>
        <v>341117</v>
      </c>
      <c r="AT6" s="33">
        <f>AS6/AR6</f>
        <v>2.0707139995386501</v>
      </c>
      <c r="AU6" s="34">
        <f>SUM(AU9:AU81)</f>
        <v>38697</v>
      </c>
      <c r="AV6" s="30">
        <f>SUM(AV9:AV81)</f>
        <v>67777</v>
      </c>
      <c r="AW6" s="33">
        <f>AV6/AU6</f>
        <v>1.7514794428508671</v>
      </c>
      <c r="AX6" s="34">
        <f>SUM(AX9:AX81)</f>
        <v>144450</v>
      </c>
      <c r="AY6" s="30">
        <f>SUM(AY9:AY81)</f>
        <v>268142</v>
      </c>
      <c r="AZ6" s="33">
        <f>AY6/AX6</f>
        <v>1.8562962962962963</v>
      </c>
      <c r="BA6" s="34">
        <f>SUM(BA9:BA81)</f>
        <v>106763</v>
      </c>
      <c r="BB6" s="30">
        <f>SUM(BB9:BB81)</f>
        <v>210137</v>
      </c>
      <c r="BC6" s="33">
        <f>BB6/BA6</f>
        <v>1.9682567930837462</v>
      </c>
      <c r="BD6" s="34">
        <f>SUM(BD9:BD81)</f>
        <v>219927</v>
      </c>
      <c r="BE6" s="30">
        <f>SUM(BE9:BE81)</f>
        <v>468250</v>
      </c>
      <c r="BF6" s="33">
        <f>BE6/BD6</f>
        <v>2.1291155701664644</v>
      </c>
      <c r="BG6" s="34">
        <f>SUM(BG9:BG81)</f>
        <v>93093</v>
      </c>
      <c r="BH6" s="30">
        <f>SUM(BH9:BH81)</f>
        <v>193564</v>
      </c>
      <c r="BI6" s="33">
        <f>BH6/BG6</f>
        <v>2.0792540792540795</v>
      </c>
      <c r="BJ6" s="34">
        <f>SUM(BJ9:BJ81)</f>
        <v>461643</v>
      </c>
      <c r="BK6" s="30">
        <f>SUM(BK9:BK81)</f>
        <v>938418</v>
      </c>
      <c r="BL6" s="33">
        <f>BK6/BJ6</f>
        <v>2.0327785756526149</v>
      </c>
      <c r="BM6" s="34">
        <f>SUM(BM9:BM81)</f>
        <v>63909</v>
      </c>
      <c r="BN6" s="30">
        <f>SUM(BN9:BN81)</f>
        <v>115792</v>
      </c>
      <c r="BO6" s="33">
        <f>BN6/BM6</f>
        <v>1.8118261903644244</v>
      </c>
      <c r="BP6" s="34">
        <f>SUM(BP9:BP81)</f>
        <v>804370</v>
      </c>
      <c r="BQ6" s="30">
        <f>SUM(BQ9:BQ81)</f>
        <v>2101053</v>
      </c>
      <c r="BR6" s="33">
        <f>BQ6/BP6</f>
        <v>2.6120479381379216</v>
      </c>
      <c r="BS6" s="34">
        <f>SUM(BS9:BS81)</f>
        <v>677852</v>
      </c>
      <c r="BT6" s="30">
        <f>SUM(BT9:BT81)</f>
        <v>1381860</v>
      </c>
      <c r="BU6" s="33">
        <f>BT6/BS6</f>
        <v>2.0385865941237911</v>
      </c>
      <c r="BV6" s="34">
        <f>SUM(BV9:BV81)</f>
        <v>73135</v>
      </c>
      <c r="BW6" s="30">
        <f>SUM(BW9:BW81)</f>
        <v>145756</v>
      </c>
      <c r="BX6" s="33">
        <f>BW6/BV6</f>
        <v>1.9929719012784577</v>
      </c>
      <c r="BY6" s="34">
        <f>SUM(BY9:BY81)</f>
        <v>1525585</v>
      </c>
      <c r="BZ6" s="30">
        <f>SUM(BZ9:BZ81)</f>
        <v>2631080</v>
      </c>
      <c r="CA6" s="33">
        <f>BZ6/BY6</f>
        <v>1.724636778678343</v>
      </c>
      <c r="CB6" s="34">
        <f>SUM(CB9:CB81)</f>
        <v>8847215</v>
      </c>
      <c r="CC6" s="30">
        <f>SUM(CC9:CC81)</f>
        <v>18352842</v>
      </c>
      <c r="CD6" s="33">
        <f>CC6/CB6</f>
        <v>2.0744202554137092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97355</v>
      </c>
      <c r="C9" s="155">
        <v>185913</v>
      </c>
      <c r="D9" s="156">
        <v>1.9096399774022901</v>
      </c>
      <c r="E9" s="154">
        <v>23633</v>
      </c>
      <c r="F9" s="155">
        <v>39222</v>
      </c>
      <c r="G9" s="156">
        <v>1.6596284855921799</v>
      </c>
      <c r="H9" s="157">
        <v>23726</v>
      </c>
      <c r="I9" s="158">
        <v>47376</v>
      </c>
      <c r="J9" s="156">
        <v>1.9967967630447601</v>
      </c>
      <c r="K9" s="157">
        <v>34088</v>
      </c>
      <c r="L9" s="159">
        <v>65420</v>
      </c>
      <c r="M9" s="156">
        <v>1.91915043417038</v>
      </c>
      <c r="N9" s="160">
        <v>124208</v>
      </c>
      <c r="O9" s="159">
        <v>220044</v>
      </c>
      <c r="P9" s="156">
        <v>1.7715767100347799</v>
      </c>
      <c r="Q9" s="160">
        <v>601378</v>
      </c>
      <c r="R9" s="159">
        <v>1143978</v>
      </c>
      <c r="S9" s="156">
        <v>1.9022611402478999</v>
      </c>
      <c r="T9" s="160">
        <v>81800</v>
      </c>
      <c r="U9" s="159">
        <v>125441</v>
      </c>
      <c r="V9" s="156">
        <v>1.53350855745721</v>
      </c>
      <c r="W9" s="160">
        <v>167747</v>
      </c>
      <c r="X9" s="159">
        <v>304830</v>
      </c>
      <c r="Y9" s="156">
        <v>1.8172009037419401</v>
      </c>
      <c r="Z9" s="160">
        <v>27257</v>
      </c>
      <c r="AA9" s="159">
        <v>55181</v>
      </c>
      <c r="AB9" s="156">
        <v>2.0244707781487299</v>
      </c>
      <c r="AC9" s="160">
        <v>597162</v>
      </c>
      <c r="AD9" s="159">
        <v>1565897</v>
      </c>
      <c r="AE9" s="156">
        <v>2.6222314882728601</v>
      </c>
      <c r="AF9" s="160">
        <v>23581</v>
      </c>
      <c r="AG9" s="159">
        <v>36028</v>
      </c>
      <c r="AH9" s="156">
        <v>1.52784021033883</v>
      </c>
      <c r="AI9" s="160">
        <v>182423</v>
      </c>
      <c r="AJ9" s="159">
        <v>326640</v>
      </c>
      <c r="AK9" s="156">
        <v>1.7905636898856001</v>
      </c>
      <c r="AL9" s="160">
        <v>37898</v>
      </c>
      <c r="AM9" s="159">
        <v>56747</v>
      </c>
      <c r="AN9" s="156">
        <v>1.4973613383291999</v>
      </c>
      <c r="AO9" s="160">
        <v>46270</v>
      </c>
      <c r="AP9" s="159">
        <v>74417</v>
      </c>
      <c r="AQ9" s="156">
        <v>1.6083207261724699</v>
      </c>
      <c r="AR9" s="160">
        <v>68369</v>
      </c>
      <c r="AS9" s="159">
        <v>138200</v>
      </c>
      <c r="AT9" s="156">
        <v>2.0213839605669199</v>
      </c>
      <c r="AU9" s="160">
        <v>22121</v>
      </c>
      <c r="AV9" s="159">
        <v>37331</v>
      </c>
      <c r="AW9" s="156">
        <v>1.68758193571719</v>
      </c>
      <c r="AX9" s="160">
        <v>100163</v>
      </c>
      <c r="AY9" s="159">
        <v>183239</v>
      </c>
      <c r="AZ9" s="156">
        <v>1.8294080648542901</v>
      </c>
      <c r="BA9" s="160">
        <v>59796</v>
      </c>
      <c r="BB9" s="159">
        <v>105796</v>
      </c>
      <c r="BC9" s="156">
        <v>1.7692822262358701</v>
      </c>
      <c r="BD9" s="160">
        <v>143960</v>
      </c>
      <c r="BE9" s="159">
        <v>285929</v>
      </c>
      <c r="BF9" s="156">
        <v>1.9861697693803799</v>
      </c>
      <c r="BG9" s="160">
        <v>60955</v>
      </c>
      <c r="BH9" s="159">
        <v>126244</v>
      </c>
      <c r="BI9" s="156">
        <v>2.0711016323517399</v>
      </c>
      <c r="BJ9" s="160">
        <v>276707</v>
      </c>
      <c r="BK9" s="159">
        <v>577789</v>
      </c>
      <c r="BL9" s="156">
        <v>2.0880895676654401</v>
      </c>
      <c r="BM9" s="160">
        <v>27720</v>
      </c>
      <c r="BN9" s="159">
        <v>47962</v>
      </c>
      <c r="BO9" s="156">
        <v>1.7302308802308799</v>
      </c>
      <c r="BP9" s="160">
        <v>483418</v>
      </c>
      <c r="BQ9" s="159">
        <v>1140810</v>
      </c>
      <c r="BR9" s="156">
        <v>2.3598831652937999</v>
      </c>
      <c r="BS9" s="160">
        <v>341550</v>
      </c>
      <c r="BT9" s="159">
        <v>639804</v>
      </c>
      <c r="BU9" s="156">
        <v>1.87323671497585</v>
      </c>
      <c r="BV9" s="160">
        <v>25888</v>
      </c>
      <c r="BW9" s="159">
        <v>52465</v>
      </c>
      <c r="BX9" s="156">
        <v>2.0266146477132301</v>
      </c>
      <c r="BY9" s="160">
        <v>478001</v>
      </c>
      <c r="BZ9" s="159">
        <v>765339</v>
      </c>
      <c r="CA9" s="156">
        <v>1.6011242654304101</v>
      </c>
      <c r="CB9" s="161">
        <f t="shared" ref="CB9:CC40" si="0">SUM(B9+E9+H9+K9+N9+Q9+T9+W9+Z9+AC9+AF9+AI9+AL9+AO9+AR9+AU9+AX9+BA9+BD9+BG9+BJ9+BM9+BP9+BS9+BV9+BY9)</f>
        <v>4157174</v>
      </c>
      <c r="CC9" s="162">
        <f t="shared" si="0"/>
        <v>8348042</v>
      </c>
      <c r="CD9" s="163">
        <f t="shared" ref="CD9:CD72" si="1">SUM(CC9/CB9)</f>
        <v>2.0081050251925947</v>
      </c>
    </row>
    <row r="10" spans="1:82" s="126" customFormat="1" ht="11.25" customHeight="1" x14ac:dyDescent="0.2">
      <c r="A10" s="142" t="s">
        <v>16</v>
      </c>
      <c r="B10" s="154">
        <v>24219</v>
      </c>
      <c r="C10" s="155">
        <v>48957</v>
      </c>
      <c r="D10" s="156">
        <v>2.02142945621206</v>
      </c>
      <c r="E10" s="154">
        <v>4148</v>
      </c>
      <c r="F10" s="155">
        <v>6593</v>
      </c>
      <c r="G10" s="156">
        <v>1.5894406943105099</v>
      </c>
      <c r="H10" s="160">
        <v>1997</v>
      </c>
      <c r="I10" s="159">
        <v>3704</v>
      </c>
      <c r="J10" s="156">
        <v>1.8547821732598899</v>
      </c>
      <c r="K10" s="157">
        <v>9829</v>
      </c>
      <c r="L10" s="159">
        <v>20317</v>
      </c>
      <c r="M10" s="156">
        <v>2.06704649506562</v>
      </c>
      <c r="N10" s="160">
        <v>56276</v>
      </c>
      <c r="O10" s="159">
        <v>94991</v>
      </c>
      <c r="P10" s="156">
        <v>1.68794868149833</v>
      </c>
      <c r="Q10" s="160">
        <v>88084</v>
      </c>
      <c r="R10" s="159">
        <v>210003</v>
      </c>
      <c r="S10" s="156">
        <v>2.3841219744789099</v>
      </c>
      <c r="T10" s="160">
        <v>9422</v>
      </c>
      <c r="U10" s="159">
        <v>16080</v>
      </c>
      <c r="V10" s="156">
        <v>1.70664402462322</v>
      </c>
      <c r="W10" s="160">
        <v>31989</v>
      </c>
      <c r="X10" s="159">
        <v>62396</v>
      </c>
      <c r="Y10" s="156">
        <v>1.95054550001563</v>
      </c>
      <c r="Z10" s="160">
        <v>1880</v>
      </c>
      <c r="AA10" s="159">
        <v>3939</v>
      </c>
      <c r="AB10" s="156">
        <v>2.09521276595745</v>
      </c>
      <c r="AC10" s="160">
        <v>122549</v>
      </c>
      <c r="AD10" s="159">
        <v>475897</v>
      </c>
      <c r="AE10" s="156">
        <v>3.8833201413312199</v>
      </c>
      <c r="AF10" s="160">
        <v>962</v>
      </c>
      <c r="AG10" s="159">
        <v>1776</v>
      </c>
      <c r="AH10" s="156">
        <v>1.84615384615385</v>
      </c>
      <c r="AI10" s="160">
        <v>41283</v>
      </c>
      <c r="AJ10" s="159">
        <v>78304</v>
      </c>
      <c r="AK10" s="156">
        <v>1.89676137877577</v>
      </c>
      <c r="AL10" s="160">
        <v>3137</v>
      </c>
      <c r="AM10" s="159">
        <v>5997</v>
      </c>
      <c r="AN10" s="156">
        <v>1.9116990755498899</v>
      </c>
      <c r="AO10" s="160">
        <v>9585</v>
      </c>
      <c r="AP10" s="159">
        <v>17425</v>
      </c>
      <c r="AQ10" s="156">
        <v>1.8179447052686499</v>
      </c>
      <c r="AR10" s="160">
        <v>9069</v>
      </c>
      <c r="AS10" s="159">
        <v>24193</v>
      </c>
      <c r="AT10" s="156">
        <v>2.6676590583305799</v>
      </c>
      <c r="AU10" s="160">
        <v>6239</v>
      </c>
      <c r="AV10" s="159">
        <v>9652</v>
      </c>
      <c r="AW10" s="156">
        <v>1.5470427953197601</v>
      </c>
      <c r="AX10" s="160">
        <v>11475</v>
      </c>
      <c r="AY10" s="159">
        <v>24982</v>
      </c>
      <c r="AZ10" s="156">
        <v>2.1770806100217901</v>
      </c>
      <c r="BA10" s="160">
        <v>17261</v>
      </c>
      <c r="BB10" s="159">
        <v>35768</v>
      </c>
      <c r="BC10" s="156">
        <v>2.0721858524998602</v>
      </c>
      <c r="BD10" s="160">
        <v>34657</v>
      </c>
      <c r="BE10" s="159">
        <v>77383</v>
      </c>
      <c r="BF10" s="156">
        <v>2.2328245376114499</v>
      </c>
      <c r="BG10" s="160">
        <v>18973</v>
      </c>
      <c r="BH10" s="159">
        <v>35157</v>
      </c>
      <c r="BI10" s="156">
        <v>1.85300163390081</v>
      </c>
      <c r="BJ10" s="160">
        <v>38246</v>
      </c>
      <c r="BK10" s="159">
        <v>94380</v>
      </c>
      <c r="BL10" s="156">
        <v>2.4677090414683902</v>
      </c>
      <c r="BM10" s="160">
        <v>6711</v>
      </c>
      <c r="BN10" s="159">
        <v>15876</v>
      </c>
      <c r="BO10" s="156">
        <v>2.3656683057666501</v>
      </c>
      <c r="BP10" s="160">
        <v>45570</v>
      </c>
      <c r="BQ10" s="159">
        <v>168407</v>
      </c>
      <c r="BR10" s="156">
        <v>3.6955672591617299</v>
      </c>
      <c r="BS10" s="160">
        <v>31650</v>
      </c>
      <c r="BT10" s="159">
        <v>66124</v>
      </c>
      <c r="BU10" s="156">
        <v>2.0892259083728302</v>
      </c>
      <c r="BV10" s="160">
        <v>9540</v>
      </c>
      <c r="BW10" s="159">
        <v>18292</v>
      </c>
      <c r="BX10" s="156">
        <v>1.9174004192872101</v>
      </c>
      <c r="BY10" s="160">
        <v>179673</v>
      </c>
      <c r="BZ10" s="159">
        <v>310320</v>
      </c>
      <c r="CA10" s="156">
        <v>1.7271376333672801</v>
      </c>
      <c r="CB10" s="145">
        <f t="shared" si="0"/>
        <v>814424</v>
      </c>
      <c r="CC10" s="146">
        <f t="shared" si="0"/>
        <v>1926913</v>
      </c>
      <c r="CD10" s="143">
        <f t="shared" si="1"/>
        <v>2.3659825840102946</v>
      </c>
    </row>
    <row r="11" spans="1:82" s="126" customFormat="1" ht="11.25" customHeight="1" x14ac:dyDescent="0.2">
      <c r="A11" s="142" t="s">
        <v>93</v>
      </c>
      <c r="B11" s="154">
        <v>2104</v>
      </c>
      <c r="C11" s="155">
        <v>7334</v>
      </c>
      <c r="D11" s="156">
        <v>3.4857414448669202</v>
      </c>
      <c r="E11" s="154">
        <v>242</v>
      </c>
      <c r="F11" s="155">
        <v>1218</v>
      </c>
      <c r="G11" s="156">
        <v>5.0330578512396702</v>
      </c>
      <c r="H11" s="160">
        <v>471</v>
      </c>
      <c r="I11" s="159">
        <v>737</v>
      </c>
      <c r="J11" s="156">
        <v>1.5647558386411899</v>
      </c>
      <c r="K11" s="157">
        <v>2215</v>
      </c>
      <c r="L11" s="159">
        <v>5380</v>
      </c>
      <c r="M11" s="156">
        <v>2.4288939051918699</v>
      </c>
      <c r="N11" s="160">
        <v>25386</v>
      </c>
      <c r="O11" s="159">
        <v>66461</v>
      </c>
      <c r="P11" s="156">
        <v>2.6180178050894201</v>
      </c>
      <c r="Q11" s="160">
        <v>53568</v>
      </c>
      <c r="R11" s="159">
        <v>125344</v>
      </c>
      <c r="S11" s="156">
        <v>2.3399044205495798</v>
      </c>
      <c r="T11" s="160">
        <v>1655</v>
      </c>
      <c r="U11" s="159">
        <v>3079</v>
      </c>
      <c r="V11" s="156">
        <v>1.86042296072508</v>
      </c>
      <c r="W11" s="160">
        <v>57714</v>
      </c>
      <c r="X11" s="159">
        <v>133669</v>
      </c>
      <c r="Y11" s="156">
        <v>2.3160584953390901</v>
      </c>
      <c r="Z11" s="160">
        <v>115</v>
      </c>
      <c r="AA11" s="159">
        <v>283</v>
      </c>
      <c r="AB11" s="156">
        <v>2.46086956521739</v>
      </c>
      <c r="AC11" s="160">
        <v>19702</v>
      </c>
      <c r="AD11" s="159">
        <v>52266</v>
      </c>
      <c r="AE11" s="156">
        <v>2.6528271241498298</v>
      </c>
      <c r="AF11" s="160">
        <v>163</v>
      </c>
      <c r="AG11" s="159">
        <v>286</v>
      </c>
      <c r="AH11" s="156">
        <v>1.75460122699387</v>
      </c>
      <c r="AI11" s="160">
        <v>54614</v>
      </c>
      <c r="AJ11" s="159">
        <v>107588</v>
      </c>
      <c r="AK11" s="156">
        <v>1.96997106968909</v>
      </c>
      <c r="AL11" s="160">
        <v>1592</v>
      </c>
      <c r="AM11" s="159">
        <v>4416</v>
      </c>
      <c r="AN11" s="156">
        <v>2.7738693467336701</v>
      </c>
      <c r="AO11" s="160">
        <v>3084</v>
      </c>
      <c r="AP11" s="159">
        <v>6531</v>
      </c>
      <c r="AQ11" s="156">
        <v>2.1177042801556398</v>
      </c>
      <c r="AR11" s="160">
        <v>4988</v>
      </c>
      <c r="AS11" s="159">
        <v>10372</v>
      </c>
      <c r="AT11" s="156">
        <v>2.0793905372894899</v>
      </c>
      <c r="AU11" s="160">
        <v>1375</v>
      </c>
      <c r="AV11" s="159">
        <v>3813</v>
      </c>
      <c r="AW11" s="156">
        <v>2.7730909090909099</v>
      </c>
      <c r="AX11" s="160">
        <v>2508</v>
      </c>
      <c r="AY11" s="159">
        <v>5747</v>
      </c>
      <c r="AZ11" s="156">
        <v>2.2914673046252001</v>
      </c>
      <c r="BA11" s="160">
        <v>1336</v>
      </c>
      <c r="BB11" s="159">
        <v>3862</v>
      </c>
      <c r="BC11" s="156">
        <v>2.89071856287425</v>
      </c>
      <c r="BD11" s="160">
        <v>3024</v>
      </c>
      <c r="BE11" s="159">
        <v>8567</v>
      </c>
      <c r="BF11" s="156">
        <v>2.83300264550265</v>
      </c>
      <c r="BG11" s="160">
        <v>602</v>
      </c>
      <c r="BH11" s="159">
        <v>1400</v>
      </c>
      <c r="BI11" s="156">
        <v>2.32558139534884</v>
      </c>
      <c r="BJ11" s="160">
        <v>11280</v>
      </c>
      <c r="BK11" s="159">
        <v>23473</v>
      </c>
      <c r="BL11" s="156">
        <v>2.0809397163120602</v>
      </c>
      <c r="BM11" s="160">
        <v>1967</v>
      </c>
      <c r="BN11" s="159">
        <v>3895</v>
      </c>
      <c r="BO11" s="156">
        <v>1.9801728520589701</v>
      </c>
      <c r="BP11" s="160">
        <v>27952</v>
      </c>
      <c r="BQ11" s="159">
        <v>74294</v>
      </c>
      <c r="BR11" s="156">
        <v>2.65791356611334</v>
      </c>
      <c r="BS11" s="160">
        <v>20724</v>
      </c>
      <c r="BT11" s="159">
        <v>54127</v>
      </c>
      <c r="BU11" s="156">
        <v>2.61180274078363</v>
      </c>
      <c r="BV11" s="160">
        <v>2648</v>
      </c>
      <c r="BW11" s="159">
        <v>7476</v>
      </c>
      <c r="BX11" s="156">
        <v>2.8232628398791499</v>
      </c>
      <c r="BY11" s="160">
        <v>138243</v>
      </c>
      <c r="BZ11" s="159">
        <v>255255</v>
      </c>
      <c r="CA11" s="156">
        <v>1.84642260367614</v>
      </c>
      <c r="CB11" s="145">
        <f t="shared" si="0"/>
        <v>439272</v>
      </c>
      <c r="CC11" s="146">
        <f t="shared" si="0"/>
        <v>966873</v>
      </c>
      <c r="CD11" s="143">
        <f t="shared" si="1"/>
        <v>2.2010804239742119</v>
      </c>
    </row>
    <row r="12" spans="1:82" s="126" customFormat="1" ht="11.25" customHeight="1" x14ac:dyDescent="0.2">
      <c r="A12" s="164" t="s">
        <v>17</v>
      </c>
      <c r="B12" s="165">
        <v>2291</v>
      </c>
      <c r="C12" s="166">
        <v>5788</v>
      </c>
      <c r="D12" s="167">
        <v>2.5264076822348298</v>
      </c>
      <c r="E12" s="165">
        <v>122</v>
      </c>
      <c r="F12" s="166">
        <v>260</v>
      </c>
      <c r="G12" s="167">
        <v>2.1311475409836098</v>
      </c>
      <c r="H12" s="168">
        <v>129</v>
      </c>
      <c r="I12" s="169">
        <v>250</v>
      </c>
      <c r="J12" s="167">
        <v>1.93798449612403</v>
      </c>
      <c r="K12" s="168">
        <v>1469</v>
      </c>
      <c r="L12" s="170">
        <v>2915</v>
      </c>
      <c r="M12" s="167">
        <v>1.9843430905377799</v>
      </c>
      <c r="N12" s="171">
        <v>23866</v>
      </c>
      <c r="O12" s="170">
        <v>45605</v>
      </c>
      <c r="P12" s="167">
        <v>1.9108773988100201</v>
      </c>
      <c r="Q12" s="171">
        <v>39564</v>
      </c>
      <c r="R12" s="170">
        <v>130560</v>
      </c>
      <c r="S12" s="167">
        <v>3.29996966939642</v>
      </c>
      <c r="T12" s="171">
        <v>1774</v>
      </c>
      <c r="U12" s="170">
        <v>3152</v>
      </c>
      <c r="V12" s="167">
        <v>1.7767756482525401</v>
      </c>
      <c r="W12" s="171">
        <v>72316</v>
      </c>
      <c r="X12" s="170">
        <v>133970</v>
      </c>
      <c r="Y12" s="167">
        <v>1.85256374799491</v>
      </c>
      <c r="Z12" s="171">
        <v>81</v>
      </c>
      <c r="AA12" s="170">
        <v>187</v>
      </c>
      <c r="AB12" s="167">
        <v>2.3086419753086398</v>
      </c>
      <c r="AC12" s="171">
        <v>25445</v>
      </c>
      <c r="AD12" s="170">
        <v>101441</v>
      </c>
      <c r="AE12" s="167">
        <v>3.9866771467871902</v>
      </c>
      <c r="AF12" s="171">
        <v>244</v>
      </c>
      <c r="AG12" s="170">
        <v>366</v>
      </c>
      <c r="AH12" s="167">
        <v>1.5</v>
      </c>
      <c r="AI12" s="171">
        <v>12542</v>
      </c>
      <c r="AJ12" s="170">
        <v>25824</v>
      </c>
      <c r="AK12" s="167">
        <v>2.0590017541062</v>
      </c>
      <c r="AL12" s="171">
        <v>1297</v>
      </c>
      <c r="AM12" s="170">
        <v>2555</v>
      </c>
      <c r="AN12" s="167">
        <v>1.9699306090979201</v>
      </c>
      <c r="AO12" s="171">
        <v>2222</v>
      </c>
      <c r="AP12" s="170">
        <v>5772</v>
      </c>
      <c r="AQ12" s="167">
        <v>2.5976597659766001</v>
      </c>
      <c r="AR12" s="171">
        <v>4878</v>
      </c>
      <c r="AS12" s="170">
        <v>12127</v>
      </c>
      <c r="AT12" s="167">
        <v>2.4860598605986102</v>
      </c>
      <c r="AU12" s="171">
        <v>1058</v>
      </c>
      <c r="AV12" s="170">
        <v>1832</v>
      </c>
      <c r="AW12" s="167">
        <v>1.73156899810964</v>
      </c>
      <c r="AX12" s="171">
        <v>1628</v>
      </c>
      <c r="AY12" s="170">
        <v>3398</v>
      </c>
      <c r="AZ12" s="167">
        <v>2.08722358722359</v>
      </c>
      <c r="BA12" s="171">
        <v>1946</v>
      </c>
      <c r="BB12" s="170">
        <v>3485</v>
      </c>
      <c r="BC12" s="167">
        <v>1.79085303186023</v>
      </c>
      <c r="BD12" s="171">
        <v>3096</v>
      </c>
      <c r="BE12" s="170">
        <v>7223</v>
      </c>
      <c r="BF12" s="167">
        <v>2.3330103359173102</v>
      </c>
      <c r="BG12" s="171">
        <v>896</v>
      </c>
      <c r="BH12" s="170">
        <v>1650</v>
      </c>
      <c r="BI12" s="167">
        <v>1.8415178571428601</v>
      </c>
      <c r="BJ12" s="171">
        <v>7346</v>
      </c>
      <c r="BK12" s="170">
        <v>14551</v>
      </c>
      <c r="BL12" s="167">
        <v>1.9808058807514299</v>
      </c>
      <c r="BM12" s="171">
        <v>2001</v>
      </c>
      <c r="BN12" s="170">
        <v>5807</v>
      </c>
      <c r="BO12" s="167">
        <v>2.9020489755122401</v>
      </c>
      <c r="BP12" s="171">
        <v>35046</v>
      </c>
      <c r="BQ12" s="170">
        <v>139442</v>
      </c>
      <c r="BR12" s="167">
        <v>3.9788278262854502</v>
      </c>
      <c r="BS12" s="171">
        <v>27571</v>
      </c>
      <c r="BT12" s="170">
        <v>59647</v>
      </c>
      <c r="BU12" s="167">
        <v>2.16339632222263</v>
      </c>
      <c r="BV12" s="171">
        <v>3795</v>
      </c>
      <c r="BW12" s="170">
        <v>7418</v>
      </c>
      <c r="BX12" s="167">
        <v>1.95467720685112</v>
      </c>
      <c r="BY12" s="171">
        <v>82681</v>
      </c>
      <c r="BZ12" s="170">
        <v>140933</v>
      </c>
      <c r="CA12" s="167">
        <v>1.70453913232786</v>
      </c>
      <c r="CB12" s="145">
        <f t="shared" si="0"/>
        <v>355304</v>
      </c>
      <c r="CC12" s="146">
        <f t="shared" si="0"/>
        <v>856158</v>
      </c>
      <c r="CD12" s="143">
        <f t="shared" si="1"/>
        <v>2.4096492018102809</v>
      </c>
    </row>
    <row r="13" spans="1:82" s="126" customFormat="1" ht="11.25" customHeight="1" x14ac:dyDescent="0.2">
      <c r="A13" s="142" t="s">
        <v>19</v>
      </c>
      <c r="B13" s="154">
        <v>3863</v>
      </c>
      <c r="C13" s="155">
        <v>7283</v>
      </c>
      <c r="D13" s="156">
        <v>1.8853222883769101</v>
      </c>
      <c r="E13" s="160">
        <v>223</v>
      </c>
      <c r="F13" s="159">
        <v>422</v>
      </c>
      <c r="G13" s="156">
        <v>1.8923766816143499</v>
      </c>
      <c r="H13" s="160">
        <v>137</v>
      </c>
      <c r="I13" s="159">
        <v>243</v>
      </c>
      <c r="J13" s="156">
        <v>1.77372262773723</v>
      </c>
      <c r="K13" s="157">
        <v>1862</v>
      </c>
      <c r="L13" s="159">
        <v>3195</v>
      </c>
      <c r="M13" s="156">
        <v>1.71589688506982</v>
      </c>
      <c r="N13" s="160">
        <v>18054</v>
      </c>
      <c r="O13" s="159">
        <v>31005</v>
      </c>
      <c r="P13" s="156">
        <v>1.7173479561316101</v>
      </c>
      <c r="Q13" s="160">
        <v>23281</v>
      </c>
      <c r="R13" s="159">
        <v>49143</v>
      </c>
      <c r="S13" s="156">
        <v>2.1108629354409199</v>
      </c>
      <c r="T13" s="160">
        <v>10429</v>
      </c>
      <c r="U13" s="159">
        <v>16011</v>
      </c>
      <c r="V13" s="156">
        <v>1.5352382778789899</v>
      </c>
      <c r="W13" s="160">
        <v>77650</v>
      </c>
      <c r="X13" s="159">
        <v>127210</v>
      </c>
      <c r="Y13" s="156">
        <v>1.6382485511912399</v>
      </c>
      <c r="Z13" s="160">
        <v>158</v>
      </c>
      <c r="AA13" s="159">
        <v>280</v>
      </c>
      <c r="AB13" s="156">
        <v>1.77215189873418</v>
      </c>
      <c r="AC13" s="160">
        <v>7934</v>
      </c>
      <c r="AD13" s="159">
        <v>28241</v>
      </c>
      <c r="AE13" s="156">
        <v>3.5594907990925102</v>
      </c>
      <c r="AF13" s="160">
        <v>1515</v>
      </c>
      <c r="AG13" s="159">
        <v>2293</v>
      </c>
      <c r="AH13" s="156">
        <v>1.5135313531353101</v>
      </c>
      <c r="AI13" s="160">
        <v>7711</v>
      </c>
      <c r="AJ13" s="159">
        <v>12358</v>
      </c>
      <c r="AK13" s="156">
        <v>1.6026455712618299</v>
      </c>
      <c r="AL13" s="160">
        <v>8241</v>
      </c>
      <c r="AM13" s="159">
        <v>13643</v>
      </c>
      <c r="AN13" s="156">
        <v>1.65550297294018</v>
      </c>
      <c r="AO13" s="160">
        <v>1360</v>
      </c>
      <c r="AP13" s="159">
        <v>2539</v>
      </c>
      <c r="AQ13" s="156">
        <v>1.8669117647058799</v>
      </c>
      <c r="AR13" s="160">
        <v>1485</v>
      </c>
      <c r="AS13" s="159">
        <v>4169</v>
      </c>
      <c r="AT13" s="156">
        <v>2.80740740740741</v>
      </c>
      <c r="AU13" s="160">
        <v>868</v>
      </c>
      <c r="AV13" s="159">
        <v>1312</v>
      </c>
      <c r="AW13" s="156">
        <v>1.5115207373271899</v>
      </c>
      <c r="AX13" s="160">
        <v>1162</v>
      </c>
      <c r="AY13" s="159">
        <v>2514</v>
      </c>
      <c r="AZ13" s="156">
        <v>2.1635111876075701</v>
      </c>
      <c r="BA13" s="160">
        <v>2035</v>
      </c>
      <c r="BB13" s="159">
        <v>4305</v>
      </c>
      <c r="BC13" s="156">
        <v>2.1154791154791202</v>
      </c>
      <c r="BD13" s="160">
        <v>2655</v>
      </c>
      <c r="BE13" s="159">
        <v>4531</v>
      </c>
      <c r="BF13" s="156">
        <v>1.70659133709981</v>
      </c>
      <c r="BG13" s="160">
        <v>1470</v>
      </c>
      <c r="BH13" s="159">
        <v>2655</v>
      </c>
      <c r="BI13" s="156">
        <v>1.80612244897959</v>
      </c>
      <c r="BJ13" s="160">
        <v>9140</v>
      </c>
      <c r="BK13" s="159">
        <v>16912</v>
      </c>
      <c r="BL13" s="156">
        <v>1.8503282275711199</v>
      </c>
      <c r="BM13" s="160">
        <v>807</v>
      </c>
      <c r="BN13" s="159">
        <v>2006</v>
      </c>
      <c r="BO13" s="156">
        <v>2.4857496902106599</v>
      </c>
      <c r="BP13" s="160">
        <v>37316</v>
      </c>
      <c r="BQ13" s="159">
        <v>90933</v>
      </c>
      <c r="BR13" s="156">
        <v>2.4368367456318998</v>
      </c>
      <c r="BS13" s="160">
        <v>72942</v>
      </c>
      <c r="BT13" s="159">
        <v>140033</v>
      </c>
      <c r="BU13" s="156">
        <v>1.919785583066</v>
      </c>
      <c r="BV13" s="160">
        <v>1766</v>
      </c>
      <c r="BW13" s="159">
        <v>3159</v>
      </c>
      <c r="BX13" s="156">
        <v>1.78878822197055</v>
      </c>
      <c r="BY13" s="160">
        <v>37250</v>
      </c>
      <c r="BZ13" s="159">
        <v>58923</v>
      </c>
      <c r="CA13" s="156">
        <v>1.5818255033557</v>
      </c>
      <c r="CB13" s="145">
        <f t="shared" si="0"/>
        <v>331314</v>
      </c>
      <c r="CC13" s="146">
        <f t="shared" si="0"/>
        <v>625318</v>
      </c>
      <c r="CD13" s="143">
        <f t="shared" si="1"/>
        <v>1.8873877952637075</v>
      </c>
    </row>
    <row r="14" spans="1:82" s="126" customFormat="1" ht="11.25" customHeight="1" x14ac:dyDescent="0.2">
      <c r="A14" s="142" t="s">
        <v>94</v>
      </c>
      <c r="B14" s="154">
        <v>12388</v>
      </c>
      <c r="C14" s="155">
        <v>14715</v>
      </c>
      <c r="D14" s="156">
        <v>1.1878430739425201</v>
      </c>
      <c r="E14" s="154">
        <v>96</v>
      </c>
      <c r="F14" s="155">
        <v>219</v>
      </c>
      <c r="G14" s="156">
        <v>2.28125</v>
      </c>
      <c r="H14" s="157">
        <v>61</v>
      </c>
      <c r="I14" s="158">
        <v>79</v>
      </c>
      <c r="J14" s="156">
        <v>1.29508196721311</v>
      </c>
      <c r="K14" s="157">
        <v>716</v>
      </c>
      <c r="L14" s="159">
        <v>6443</v>
      </c>
      <c r="M14" s="156">
        <v>8.9986033519553104</v>
      </c>
      <c r="N14" s="160">
        <v>2860</v>
      </c>
      <c r="O14" s="159">
        <v>6537</v>
      </c>
      <c r="P14" s="156">
        <v>2.28566433566434</v>
      </c>
      <c r="Q14" s="160">
        <v>125564</v>
      </c>
      <c r="R14" s="159">
        <v>153060</v>
      </c>
      <c r="S14" s="156">
        <v>1.21897996240961</v>
      </c>
      <c r="T14" s="160">
        <v>4015</v>
      </c>
      <c r="U14" s="159">
        <v>4650</v>
      </c>
      <c r="V14" s="156">
        <v>1.15815691158157</v>
      </c>
      <c r="W14" s="160">
        <v>20879</v>
      </c>
      <c r="X14" s="159">
        <v>38932</v>
      </c>
      <c r="Y14" s="156">
        <v>1.8646486900713599</v>
      </c>
      <c r="Z14" s="160">
        <v>46</v>
      </c>
      <c r="AA14" s="159">
        <v>86</v>
      </c>
      <c r="AB14" s="156">
        <v>1.8695652173913</v>
      </c>
      <c r="AC14" s="160">
        <v>7562</v>
      </c>
      <c r="AD14" s="159">
        <v>12661</v>
      </c>
      <c r="AE14" s="156">
        <v>1.67429251520762</v>
      </c>
      <c r="AF14" s="160">
        <v>36</v>
      </c>
      <c r="AG14" s="159">
        <v>89</v>
      </c>
      <c r="AH14" s="156">
        <v>2.4722222222222201</v>
      </c>
      <c r="AI14" s="160">
        <v>86697</v>
      </c>
      <c r="AJ14" s="159">
        <v>100815</v>
      </c>
      <c r="AK14" s="156">
        <v>1.1628430049482701</v>
      </c>
      <c r="AL14" s="160">
        <v>350</v>
      </c>
      <c r="AM14" s="159">
        <v>734</v>
      </c>
      <c r="AN14" s="156">
        <v>2.0971428571428601</v>
      </c>
      <c r="AO14" s="160">
        <v>5976</v>
      </c>
      <c r="AP14" s="159">
        <v>8803</v>
      </c>
      <c r="AQ14" s="156">
        <v>1.4730589022757701</v>
      </c>
      <c r="AR14" s="160">
        <v>30143</v>
      </c>
      <c r="AS14" s="159">
        <v>36059</v>
      </c>
      <c r="AT14" s="156">
        <v>1.1962644726802201</v>
      </c>
      <c r="AU14" s="160">
        <v>403</v>
      </c>
      <c r="AV14" s="159">
        <v>691</v>
      </c>
      <c r="AW14" s="156">
        <v>1.7146401985111701</v>
      </c>
      <c r="AX14" s="160">
        <v>11754</v>
      </c>
      <c r="AY14" s="159">
        <v>12766</v>
      </c>
      <c r="AZ14" s="156">
        <v>1.0860983494980401</v>
      </c>
      <c r="BA14" s="160">
        <v>5462</v>
      </c>
      <c r="BB14" s="159">
        <v>7200</v>
      </c>
      <c r="BC14" s="156">
        <v>1.3181984621017899</v>
      </c>
      <c r="BD14" s="160">
        <v>1528</v>
      </c>
      <c r="BE14" s="159">
        <v>3216</v>
      </c>
      <c r="BF14" s="156">
        <v>2.1047120418848202</v>
      </c>
      <c r="BG14" s="160">
        <v>305</v>
      </c>
      <c r="BH14" s="159">
        <v>593</v>
      </c>
      <c r="BI14" s="156">
        <v>1.9442622950819699</v>
      </c>
      <c r="BJ14" s="160">
        <v>7135</v>
      </c>
      <c r="BK14" s="159">
        <v>9376</v>
      </c>
      <c r="BL14" s="156">
        <v>1.3140854940434501</v>
      </c>
      <c r="BM14" s="160">
        <v>12915</v>
      </c>
      <c r="BN14" s="159">
        <v>13345</v>
      </c>
      <c r="BO14" s="156">
        <v>1.0332946186604699</v>
      </c>
      <c r="BP14" s="160">
        <v>13034</v>
      </c>
      <c r="BQ14" s="159">
        <v>20460</v>
      </c>
      <c r="BR14" s="156">
        <v>1.56974067822618</v>
      </c>
      <c r="BS14" s="160">
        <v>21102</v>
      </c>
      <c r="BT14" s="159">
        <v>31090</v>
      </c>
      <c r="BU14" s="156">
        <v>1.47332006444887</v>
      </c>
      <c r="BV14" s="160">
        <v>8426</v>
      </c>
      <c r="BW14" s="159">
        <v>9119</v>
      </c>
      <c r="BX14" s="156">
        <v>1.0822454308094001</v>
      </c>
      <c r="BY14" s="160">
        <v>50564</v>
      </c>
      <c r="BZ14" s="159">
        <v>76986</v>
      </c>
      <c r="CA14" s="156">
        <v>1.5225456846768499</v>
      </c>
      <c r="CB14" s="145">
        <f t="shared" si="0"/>
        <v>430017</v>
      </c>
      <c r="CC14" s="146">
        <f t="shared" si="0"/>
        <v>568724</v>
      </c>
      <c r="CD14" s="143">
        <f t="shared" si="1"/>
        <v>1.3225616661666864</v>
      </c>
    </row>
    <row r="15" spans="1:82" s="126" customFormat="1" ht="11.25" customHeight="1" x14ac:dyDescent="0.2">
      <c r="A15" s="142" t="s">
        <v>28</v>
      </c>
      <c r="B15" s="154">
        <v>5359</v>
      </c>
      <c r="C15" s="155">
        <v>13569</v>
      </c>
      <c r="D15" s="156">
        <v>2.5320022392237398</v>
      </c>
      <c r="E15" s="154">
        <v>38</v>
      </c>
      <c r="F15" s="155">
        <v>88</v>
      </c>
      <c r="G15" s="156">
        <v>2.3157894736842102</v>
      </c>
      <c r="H15" s="157">
        <v>7</v>
      </c>
      <c r="I15" s="158">
        <v>11</v>
      </c>
      <c r="J15" s="156">
        <v>1.5714285714285701</v>
      </c>
      <c r="K15" s="157">
        <v>799</v>
      </c>
      <c r="L15" s="159">
        <v>2268</v>
      </c>
      <c r="M15" s="156">
        <v>2.8385481852315402</v>
      </c>
      <c r="N15" s="160">
        <v>4335</v>
      </c>
      <c r="O15" s="159">
        <v>13087</v>
      </c>
      <c r="P15" s="156">
        <v>3.0189158016147601</v>
      </c>
      <c r="Q15" s="160">
        <v>33986</v>
      </c>
      <c r="R15" s="159">
        <v>77768</v>
      </c>
      <c r="S15" s="156">
        <v>2.2882363326075401</v>
      </c>
      <c r="T15" s="160">
        <v>251</v>
      </c>
      <c r="U15" s="159">
        <v>588</v>
      </c>
      <c r="V15" s="156">
        <v>2.3426294820717102</v>
      </c>
      <c r="W15" s="160">
        <v>8842</v>
      </c>
      <c r="X15" s="159">
        <v>24572</v>
      </c>
      <c r="Y15" s="156">
        <v>2.7790092739199301</v>
      </c>
      <c r="Z15" s="160">
        <v>0</v>
      </c>
      <c r="AA15" s="159">
        <v>0</v>
      </c>
      <c r="AB15" s="156"/>
      <c r="AC15" s="160">
        <v>2951</v>
      </c>
      <c r="AD15" s="159">
        <v>6099</v>
      </c>
      <c r="AE15" s="156">
        <v>2.0667570315147401</v>
      </c>
      <c r="AF15" s="160">
        <v>36</v>
      </c>
      <c r="AG15" s="159">
        <v>56</v>
      </c>
      <c r="AH15" s="156">
        <v>1.55555555555556</v>
      </c>
      <c r="AI15" s="160">
        <v>22095</v>
      </c>
      <c r="AJ15" s="159">
        <v>53196</v>
      </c>
      <c r="AK15" s="156">
        <v>2.4076035302104599</v>
      </c>
      <c r="AL15" s="160">
        <v>192</v>
      </c>
      <c r="AM15" s="159">
        <v>758</v>
      </c>
      <c r="AN15" s="156">
        <v>3.9479166666666701</v>
      </c>
      <c r="AO15" s="160">
        <v>449</v>
      </c>
      <c r="AP15" s="159">
        <v>925</v>
      </c>
      <c r="AQ15" s="156">
        <v>2.0601336302895299</v>
      </c>
      <c r="AR15" s="160">
        <v>24593</v>
      </c>
      <c r="AS15" s="159">
        <v>56946</v>
      </c>
      <c r="AT15" s="156">
        <v>2.3155369414060898</v>
      </c>
      <c r="AU15" s="160">
        <v>128</v>
      </c>
      <c r="AV15" s="159">
        <v>418</v>
      </c>
      <c r="AW15" s="156">
        <v>3.265625</v>
      </c>
      <c r="AX15" s="160">
        <v>4130</v>
      </c>
      <c r="AY15" s="159">
        <v>9477</v>
      </c>
      <c r="AZ15" s="156">
        <v>2.29467312348668</v>
      </c>
      <c r="BA15" s="160">
        <v>3517</v>
      </c>
      <c r="BB15" s="159">
        <v>7318</v>
      </c>
      <c r="BC15" s="156">
        <v>2.0807506397497901</v>
      </c>
      <c r="BD15" s="160">
        <v>572</v>
      </c>
      <c r="BE15" s="159">
        <v>2669</v>
      </c>
      <c r="BF15" s="156">
        <v>4.6660839160839203</v>
      </c>
      <c r="BG15" s="160">
        <v>52</v>
      </c>
      <c r="BH15" s="159">
        <v>255</v>
      </c>
      <c r="BI15" s="156">
        <v>4.9038461538461497</v>
      </c>
      <c r="BJ15" s="160">
        <v>2052</v>
      </c>
      <c r="BK15" s="159">
        <v>3962</v>
      </c>
      <c r="BL15" s="156">
        <v>1.9307992202729001</v>
      </c>
      <c r="BM15" s="160">
        <v>140</v>
      </c>
      <c r="BN15" s="159">
        <v>364</v>
      </c>
      <c r="BO15" s="156">
        <v>2.6</v>
      </c>
      <c r="BP15" s="160">
        <v>5978</v>
      </c>
      <c r="BQ15" s="159">
        <v>13946</v>
      </c>
      <c r="BR15" s="156">
        <v>2.3328872532619598</v>
      </c>
      <c r="BS15" s="160">
        <v>14805</v>
      </c>
      <c r="BT15" s="159">
        <v>30232</v>
      </c>
      <c r="BU15" s="156">
        <v>2.0420128335021999</v>
      </c>
      <c r="BV15" s="160">
        <v>5208</v>
      </c>
      <c r="BW15" s="159">
        <v>11301</v>
      </c>
      <c r="BX15" s="156">
        <v>2.16993087557604</v>
      </c>
      <c r="BY15" s="160">
        <v>65057</v>
      </c>
      <c r="BZ15" s="159">
        <v>129755</v>
      </c>
      <c r="CA15" s="156">
        <v>1.9944817621470401</v>
      </c>
      <c r="CB15" s="145">
        <f t="shared" si="0"/>
        <v>205572</v>
      </c>
      <c r="CC15" s="146">
        <f t="shared" si="0"/>
        <v>459628</v>
      </c>
      <c r="CD15" s="143">
        <f t="shared" si="1"/>
        <v>2.2358492401688945</v>
      </c>
    </row>
    <row r="16" spans="1:82" s="126" customFormat="1" ht="11.25" customHeight="1" x14ac:dyDescent="0.2">
      <c r="A16" s="142" t="s">
        <v>20</v>
      </c>
      <c r="B16" s="154">
        <v>3978</v>
      </c>
      <c r="C16" s="155">
        <v>9367</v>
      </c>
      <c r="D16" s="156">
        <v>2.3547008547008499</v>
      </c>
      <c r="E16" s="154">
        <v>324</v>
      </c>
      <c r="F16" s="155">
        <v>617</v>
      </c>
      <c r="G16" s="156">
        <v>1.9043209876543199</v>
      </c>
      <c r="H16" s="160">
        <v>131</v>
      </c>
      <c r="I16" s="159">
        <v>226</v>
      </c>
      <c r="J16" s="156">
        <v>1.72519083969466</v>
      </c>
      <c r="K16" s="157">
        <v>2030</v>
      </c>
      <c r="L16" s="159">
        <v>4602</v>
      </c>
      <c r="M16" s="156">
        <v>2.2669950738916298</v>
      </c>
      <c r="N16" s="160">
        <v>10909</v>
      </c>
      <c r="O16" s="159">
        <v>24217</v>
      </c>
      <c r="P16" s="156">
        <v>2.21991016591805</v>
      </c>
      <c r="Q16" s="160">
        <v>14567</v>
      </c>
      <c r="R16" s="159">
        <v>28843</v>
      </c>
      <c r="S16" s="156">
        <v>1.98002334042699</v>
      </c>
      <c r="T16" s="160">
        <v>3300</v>
      </c>
      <c r="U16" s="159">
        <v>5537</v>
      </c>
      <c r="V16" s="156">
        <v>1.67787878787879</v>
      </c>
      <c r="W16" s="160">
        <v>26926</v>
      </c>
      <c r="X16" s="159">
        <v>55010</v>
      </c>
      <c r="Y16" s="156">
        <v>2.0430067592661398</v>
      </c>
      <c r="Z16" s="160">
        <v>185</v>
      </c>
      <c r="AA16" s="159">
        <v>304</v>
      </c>
      <c r="AB16" s="156">
        <v>1.64324324324324</v>
      </c>
      <c r="AC16" s="160">
        <v>19412</v>
      </c>
      <c r="AD16" s="159">
        <v>44667</v>
      </c>
      <c r="AE16" s="156">
        <v>2.3009993818256702</v>
      </c>
      <c r="AF16" s="160">
        <v>405</v>
      </c>
      <c r="AG16" s="159">
        <v>760</v>
      </c>
      <c r="AH16" s="156">
        <v>1.87654320987654</v>
      </c>
      <c r="AI16" s="160">
        <v>9722</v>
      </c>
      <c r="AJ16" s="159">
        <v>15997</v>
      </c>
      <c r="AK16" s="156">
        <v>1.64544332441884</v>
      </c>
      <c r="AL16" s="160">
        <v>2304</v>
      </c>
      <c r="AM16" s="159">
        <v>4714</v>
      </c>
      <c r="AN16" s="156">
        <v>2.0460069444444402</v>
      </c>
      <c r="AO16" s="160">
        <v>1198</v>
      </c>
      <c r="AP16" s="159">
        <v>1845</v>
      </c>
      <c r="AQ16" s="156">
        <v>1.54006677796327</v>
      </c>
      <c r="AR16" s="160">
        <v>668</v>
      </c>
      <c r="AS16" s="159">
        <v>1055</v>
      </c>
      <c r="AT16" s="156">
        <v>1.5793413173652699</v>
      </c>
      <c r="AU16" s="160">
        <v>946</v>
      </c>
      <c r="AV16" s="159">
        <v>1856</v>
      </c>
      <c r="AW16" s="156">
        <v>1.96194503171247</v>
      </c>
      <c r="AX16" s="160">
        <v>1506</v>
      </c>
      <c r="AY16" s="159">
        <v>2852</v>
      </c>
      <c r="AZ16" s="156">
        <v>1.8937583001328</v>
      </c>
      <c r="BA16" s="160">
        <v>2563</v>
      </c>
      <c r="BB16" s="159">
        <v>5243</v>
      </c>
      <c r="BC16" s="156">
        <v>2.0456496293406201</v>
      </c>
      <c r="BD16" s="160">
        <v>4036</v>
      </c>
      <c r="BE16" s="159">
        <v>8555</v>
      </c>
      <c r="BF16" s="156">
        <v>2.1196729435084198</v>
      </c>
      <c r="BG16" s="160">
        <v>1869</v>
      </c>
      <c r="BH16" s="159">
        <v>3604</v>
      </c>
      <c r="BI16" s="156">
        <v>1.928303905832</v>
      </c>
      <c r="BJ16" s="160">
        <v>43433</v>
      </c>
      <c r="BK16" s="159">
        <v>72304</v>
      </c>
      <c r="BL16" s="156">
        <v>1.66472497870283</v>
      </c>
      <c r="BM16" s="160">
        <v>994</v>
      </c>
      <c r="BN16" s="159">
        <v>1982</v>
      </c>
      <c r="BO16" s="156">
        <v>1.99396378269618</v>
      </c>
      <c r="BP16" s="160">
        <v>10350</v>
      </c>
      <c r="BQ16" s="159">
        <v>22345</v>
      </c>
      <c r="BR16" s="156">
        <v>2.1589371980676302</v>
      </c>
      <c r="BS16" s="160">
        <v>18340</v>
      </c>
      <c r="BT16" s="159">
        <v>35515</v>
      </c>
      <c r="BU16" s="156">
        <v>1.9364776444929099</v>
      </c>
      <c r="BV16" s="160">
        <v>2080</v>
      </c>
      <c r="BW16" s="159">
        <v>4294</v>
      </c>
      <c r="BX16" s="156">
        <v>2.06442307692308</v>
      </c>
      <c r="BY16" s="160">
        <v>39978</v>
      </c>
      <c r="BZ16" s="159">
        <v>71188</v>
      </c>
      <c r="CA16" s="156">
        <v>1.78067937365551</v>
      </c>
      <c r="CB16" s="145">
        <f t="shared" si="0"/>
        <v>222154</v>
      </c>
      <c r="CC16" s="146">
        <f t="shared" si="0"/>
        <v>427499</v>
      </c>
      <c r="CD16" s="143">
        <f t="shared" si="1"/>
        <v>1.9243362712352692</v>
      </c>
    </row>
    <row r="17" spans="1:82" s="126" customFormat="1" ht="11.25" customHeight="1" x14ac:dyDescent="0.2">
      <c r="A17" s="142" t="s">
        <v>22</v>
      </c>
      <c r="B17" s="154">
        <v>913</v>
      </c>
      <c r="C17" s="155">
        <v>1839</v>
      </c>
      <c r="D17" s="156">
        <v>2.0142387732749198</v>
      </c>
      <c r="E17" s="160">
        <v>55</v>
      </c>
      <c r="F17" s="159">
        <v>122</v>
      </c>
      <c r="G17" s="156">
        <v>2.21818181818182</v>
      </c>
      <c r="H17" s="160">
        <v>52</v>
      </c>
      <c r="I17" s="159">
        <v>73</v>
      </c>
      <c r="J17" s="156">
        <v>1.40384615384615</v>
      </c>
      <c r="K17" s="157">
        <v>902</v>
      </c>
      <c r="L17" s="159">
        <v>1386</v>
      </c>
      <c r="M17" s="156">
        <v>1.5365853658536599</v>
      </c>
      <c r="N17" s="160">
        <v>5605</v>
      </c>
      <c r="O17" s="159">
        <v>9361</v>
      </c>
      <c r="P17" s="156">
        <v>1.67011596788582</v>
      </c>
      <c r="Q17" s="160">
        <v>11528</v>
      </c>
      <c r="R17" s="159">
        <v>53249</v>
      </c>
      <c r="S17" s="156">
        <v>4.6191013185288003</v>
      </c>
      <c r="T17" s="160">
        <v>1334</v>
      </c>
      <c r="U17" s="159">
        <v>2357</v>
      </c>
      <c r="V17" s="156">
        <v>1.7668665667166401</v>
      </c>
      <c r="W17" s="160">
        <v>12922</v>
      </c>
      <c r="X17" s="159">
        <v>23615</v>
      </c>
      <c r="Y17" s="156">
        <v>1.82750348243306</v>
      </c>
      <c r="Z17" s="160">
        <v>47</v>
      </c>
      <c r="AA17" s="159">
        <v>107</v>
      </c>
      <c r="AB17" s="156">
        <v>2.2765957446808498</v>
      </c>
      <c r="AC17" s="160">
        <v>6762</v>
      </c>
      <c r="AD17" s="159">
        <v>34360</v>
      </c>
      <c r="AE17" s="156">
        <v>5.0813368825791203</v>
      </c>
      <c r="AF17" s="160">
        <v>176</v>
      </c>
      <c r="AG17" s="159">
        <v>281</v>
      </c>
      <c r="AH17" s="156">
        <v>1.5965909090909101</v>
      </c>
      <c r="AI17" s="160">
        <v>3202</v>
      </c>
      <c r="AJ17" s="159">
        <v>5065</v>
      </c>
      <c r="AK17" s="156">
        <v>1.5818238600874499</v>
      </c>
      <c r="AL17" s="160">
        <v>729</v>
      </c>
      <c r="AM17" s="159">
        <v>1274</v>
      </c>
      <c r="AN17" s="156">
        <v>1.7475994513031501</v>
      </c>
      <c r="AO17" s="160">
        <v>1141</v>
      </c>
      <c r="AP17" s="159">
        <v>2202</v>
      </c>
      <c r="AQ17" s="156">
        <v>1.9298860648553899</v>
      </c>
      <c r="AR17" s="160">
        <v>1031</v>
      </c>
      <c r="AS17" s="159">
        <v>3416</v>
      </c>
      <c r="AT17" s="156">
        <v>3.3132880698351102</v>
      </c>
      <c r="AU17" s="160">
        <v>397</v>
      </c>
      <c r="AV17" s="159">
        <v>703</v>
      </c>
      <c r="AW17" s="156">
        <v>1.77078085642317</v>
      </c>
      <c r="AX17" s="160">
        <v>593</v>
      </c>
      <c r="AY17" s="159">
        <v>1388</v>
      </c>
      <c r="AZ17" s="156">
        <v>2.3406408094435101</v>
      </c>
      <c r="BA17" s="160">
        <v>1036</v>
      </c>
      <c r="BB17" s="159">
        <v>1851</v>
      </c>
      <c r="BC17" s="156">
        <v>1.78667953667954</v>
      </c>
      <c r="BD17" s="160">
        <v>1030</v>
      </c>
      <c r="BE17" s="159">
        <v>2012</v>
      </c>
      <c r="BF17" s="156">
        <v>1.95339805825243</v>
      </c>
      <c r="BG17" s="160">
        <v>437</v>
      </c>
      <c r="BH17" s="159">
        <v>791</v>
      </c>
      <c r="BI17" s="156">
        <v>1.81006864988558</v>
      </c>
      <c r="BJ17" s="160">
        <v>4756</v>
      </c>
      <c r="BK17" s="159">
        <v>7319</v>
      </c>
      <c r="BL17" s="156">
        <v>1.53889823380992</v>
      </c>
      <c r="BM17" s="160">
        <v>1242</v>
      </c>
      <c r="BN17" s="159">
        <v>2936</v>
      </c>
      <c r="BO17" s="156">
        <v>2.3639291465378398</v>
      </c>
      <c r="BP17" s="160">
        <v>15060</v>
      </c>
      <c r="BQ17" s="159">
        <v>74846</v>
      </c>
      <c r="BR17" s="156">
        <v>4.9698539176626797</v>
      </c>
      <c r="BS17" s="160">
        <v>13708</v>
      </c>
      <c r="BT17" s="159">
        <v>54728</v>
      </c>
      <c r="BU17" s="156">
        <v>3.9924131893784698</v>
      </c>
      <c r="BV17" s="160">
        <v>799</v>
      </c>
      <c r="BW17" s="159">
        <v>1686</v>
      </c>
      <c r="BX17" s="156">
        <v>2.1101376720901102</v>
      </c>
      <c r="BY17" s="160">
        <v>9037</v>
      </c>
      <c r="BZ17" s="159">
        <v>15648</v>
      </c>
      <c r="CA17" s="156">
        <v>1.73154808011508</v>
      </c>
      <c r="CB17" s="145">
        <f t="shared" si="0"/>
        <v>94494</v>
      </c>
      <c r="CC17" s="146">
        <f t="shared" si="0"/>
        <v>302615</v>
      </c>
      <c r="CD17" s="143">
        <f t="shared" si="1"/>
        <v>3.2024784642411159</v>
      </c>
    </row>
    <row r="18" spans="1:82" s="126" customFormat="1" ht="11.25" customHeight="1" x14ac:dyDescent="0.2">
      <c r="A18" s="142" t="s">
        <v>21</v>
      </c>
      <c r="B18" s="154">
        <v>2344</v>
      </c>
      <c r="C18" s="155">
        <v>4960</v>
      </c>
      <c r="D18" s="156">
        <v>2.1160409556314002</v>
      </c>
      <c r="E18" s="160">
        <v>136</v>
      </c>
      <c r="F18" s="159">
        <v>290</v>
      </c>
      <c r="G18" s="156">
        <v>2.1323529411764701</v>
      </c>
      <c r="H18" s="160">
        <v>12</v>
      </c>
      <c r="I18" s="159">
        <v>29</v>
      </c>
      <c r="J18" s="156">
        <v>2.4166666666666701</v>
      </c>
      <c r="K18" s="157">
        <v>3315</v>
      </c>
      <c r="L18" s="159">
        <v>4306</v>
      </c>
      <c r="M18" s="156">
        <v>1.2989441930618399</v>
      </c>
      <c r="N18" s="160">
        <v>7415</v>
      </c>
      <c r="O18" s="159">
        <v>11811</v>
      </c>
      <c r="P18" s="156">
        <v>1.5928523263654799</v>
      </c>
      <c r="Q18" s="160">
        <v>16167</v>
      </c>
      <c r="R18" s="159">
        <v>49063</v>
      </c>
      <c r="S18" s="156">
        <v>3.0347621698521698</v>
      </c>
      <c r="T18" s="160">
        <v>1205</v>
      </c>
      <c r="U18" s="159">
        <v>2012</v>
      </c>
      <c r="V18" s="156">
        <v>1.6697095435684599</v>
      </c>
      <c r="W18" s="160">
        <v>10872</v>
      </c>
      <c r="X18" s="159">
        <v>20319</v>
      </c>
      <c r="Y18" s="156">
        <v>1.8689293598234</v>
      </c>
      <c r="Z18" s="160">
        <v>358</v>
      </c>
      <c r="AA18" s="159">
        <v>548</v>
      </c>
      <c r="AB18" s="156">
        <v>1.5307262569832401</v>
      </c>
      <c r="AC18" s="160">
        <v>14531</v>
      </c>
      <c r="AD18" s="159">
        <v>52470</v>
      </c>
      <c r="AE18" s="156">
        <v>3.6109008327024998</v>
      </c>
      <c r="AF18" s="160">
        <v>76</v>
      </c>
      <c r="AG18" s="159">
        <v>90</v>
      </c>
      <c r="AH18" s="156">
        <v>1.18421052631579</v>
      </c>
      <c r="AI18" s="160">
        <v>6717</v>
      </c>
      <c r="AJ18" s="159">
        <v>10924</v>
      </c>
      <c r="AK18" s="156">
        <v>1.6263212743784401</v>
      </c>
      <c r="AL18" s="160">
        <v>517</v>
      </c>
      <c r="AM18" s="159">
        <v>832</v>
      </c>
      <c r="AN18" s="156">
        <v>1.6092843326885899</v>
      </c>
      <c r="AO18" s="160">
        <v>4098</v>
      </c>
      <c r="AP18" s="159">
        <v>7456</v>
      </c>
      <c r="AQ18" s="156">
        <v>1.8194241093216199</v>
      </c>
      <c r="AR18" s="160">
        <v>2083</v>
      </c>
      <c r="AS18" s="159">
        <v>5290</v>
      </c>
      <c r="AT18" s="156">
        <v>2.5396063370139199</v>
      </c>
      <c r="AU18" s="160">
        <v>591</v>
      </c>
      <c r="AV18" s="159">
        <v>970</v>
      </c>
      <c r="AW18" s="156">
        <v>1.6412859560067701</v>
      </c>
      <c r="AX18" s="160">
        <v>1092</v>
      </c>
      <c r="AY18" s="159">
        <v>3990</v>
      </c>
      <c r="AZ18" s="156">
        <v>3.6538461538461502</v>
      </c>
      <c r="BA18" s="160">
        <v>2348</v>
      </c>
      <c r="BB18" s="159">
        <v>3635</v>
      </c>
      <c r="BC18" s="156">
        <v>1.54812606473595</v>
      </c>
      <c r="BD18" s="160">
        <v>2000</v>
      </c>
      <c r="BE18" s="159">
        <v>4413</v>
      </c>
      <c r="BF18" s="156">
        <v>2.2065000000000001</v>
      </c>
      <c r="BG18" s="160">
        <v>1097</v>
      </c>
      <c r="BH18" s="159">
        <v>1700</v>
      </c>
      <c r="BI18" s="156">
        <v>1.5496809480401099</v>
      </c>
      <c r="BJ18" s="160">
        <v>6776</v>
      </c>
      <c r="BK18" s="159">
        <v>11482</v>
      </c>
      <c r="BL18" s="156">
        <v>1.69451003541913</v>
      </c>
      <c r="BM18" s="160">
        <v>2680</v>
      </c>
      <c r="BN18" s="159">
        <v>3549</v>
      </c>
      <c r="BO18" s="156">
        <v>1.3242537313432801</v>
      </c>
      <c r="BP18" s="160">
        <v>12507</v>
      </c>
      <c r="BQ18" s="159">
        <v>50217</v>
      </c>
      <c r="BR18" s="156">
        <v>4.0151115375389796</v>
      </c>
      <c r="BS18" s="160">
        <v>7152</v>
      </c>
      <c r="BT18" s="159">
        <v>15050</v>
      </c>
      <c r="BU18" s="156">
        <v>2.1043064876957498</v>
      </c>
      <c r="BV18" s="160">
        <v>1723</v>
      </c>
      <c r="BW18" s="159">
        <v>3114</v>
      </c>
      <c r="BX18" s="156">
        <v>1.8073128264654701</v>
      </c>
      <c r="BY18" s="160">
        <v>20204</v>
      </c>
      <c r="BZ18" s="159">
        <v>32867</v>
      </c>
      <c r="CA18" s="156">
        <v>1.62675707780637</v>
      </c>
      <c r="CB18" s="145">
        <f t="shared" si="0"/>
        <v>128016</v>
      </c>
      <c r="CC18" s="146">
        <f t="shared" si="0"/>
        <v>301387</v>
      </c>
      <c r="CD18" s="143">
        <f t="shared" si="1"/>
        <v>2.3542916510436194</v>
      </c>
    </row>
    <row r="19" spans="1:82" s="126" customFormat="1" ht="11.25" customHeight="1" x14ac:dyDescent="0.2">
      <c r="A19" s="142" t="s">
        <v>35</v>
      </c>
      <c r="B19" s="154">
        <v>1073</v>
      </c>
      <c r="C19" s="155">
        <v>1329</v>
      </c>
      <c r="D19" s="156">
        <v>1.2385834109972</v>
      </c>
      <c r="E19" s="154">
        <v>15</v>
      </c>
      <c r="F19" s="155">
        <v>30</v>
      </c>
      <c r="G19" s="156">
        <v>2</v>
      </c>
      <c r="H19" s="157">
        <v>0</v>
      </c>
      <c r="I19" s="158">
        <v>0</v>
      </c>
      <c r="J19" s="156"/>
      <c r="K19" s="157">
        <v>1254</v>
      </c>
      <c r="L19" s="159">
        <v>1442</v>
      </c>
      <c r="M19" s="156">
        <v>1.14992025518341</v>
      </c>
      <c r="N19" s="160">
        <v>1588</v>
      </c>
      <c r="O19" s="159">
        <v>2648</v>
      </c>
      <c r="P19" s="156">
        <v>1.6675062972292201</v>
      </c>
      <c r="Q19" s="160">
        <v>84510</v>
      </c>
      <c r="R19" s="159">
        <v>115637</v>
      </c>
      <c r="S19" s="156">
        <v>1.36832327535203</v>
      </c>
      <c r="T19" s="160">
        <v>944</v>
      </c>
      <c r="U19" s="159">
        <v>1092</v>
      </c>
      <c r="V19" s="156">
        <v>1.1567796610169501</v>
      </c>
      <c r="W19" s="160">
        <v>3870</v>
      </c>
      <c r="X19" s="159">
        <v>9183</v>
      </c>
      <c r="Y19" s="156">
        <v>2.3728682170542599</v>
      </c>
      <c r="Z19" s="160">
        <v>6</v>
      </c>
      <c r="AA19" s="159">
        <v>14</v>
      </c>
      <c r="AB19" s="156">
        <v>2.3333333333333299</v>
      </c>
      <c r="AC19" s="160">
        <v>1397</v>
      </c>
      <c r="AD19" s="159">
        <v>2858</v>
      </c>
      <c r="AE19" s="156">
        <v>2.0458124552612702</v>
      </c>
      <c r="AF19" s="160">
        <v>2</v>
      </c>
      <c r="AG19" s="159">
        <v>3</v>
      </c>
      <c r="AH19" s="156">
        <v>1.5</v>
      </c>
      <c r="AI19" s="160">
        <v>14129</v>
      </c>
      <c r="AJ19" s="159">
        <v>20268</v>
      </c>
      <c r="AK19" s="156">
        <v>1.4344964257909301</v>
      </c>
      <c r="AL19" s="160">
        <v>69</v>
      </c>
      <c r="AM19" s="159">
        <v>141</v>
      </c>
      <c r="AN19" s="156">
        <v>2.0434782608695699</v>
      </c>
      <c r="AO19" s="160">
        <v>658</v>
      </c>
      <c r="AP19" s="159">
        <v>846</v>
      </c>
      <c r="AQ19" s="156">
        <v>1.28571428571429</v>
      </c>
      <c r="AR19" s="160">
        <v>1202</v>
      </c>
      <c r="AS19" s="159">
        <v>2054</v>
      </c>
      <c r="AT19" s="156">
        <v>1.7088186356073201</v>
      </c>
      <c r="AU19" s="160">
        <v>166</v>
      </c>
      <c r="AV19" s="159">
        <v>222</v>
      </c>
      <c r="AW19" s="156">
        <v>1.3373493975903601</v>
      </c>
      <c r="AX19" s="160">
        <v>385</v>
      </c>
      <c r="AY19" s="159">
        <v>567</v>
      </c>
      <c r="AZ19" s="156">
        <v>1.47272727272727</v>
      </c>
      <c r="BA19" s="160">
        <v>527</v>
      </c>
      <c r="BB19" s="159">
        <v>699</v>
      </c>
      <c r="BC19" s="156">
        <v>1.3263757115749499</v>
      </c>
      <c r="BD19" s="160">
        <v>877</v>
      </c>
      <c r="BE19" s="159">
        <v>1100</v>
      </c>
      <c r="BF19" s="156">
        <v>1.2542759407069599</v>
      </c>
      <c r="BG19" s="160">
        <v>53</v>
      </c>
      <c r="BH19" s="159">
        <v>262</v>
      </c>
      <c r="BI19" s="156">
        <v>4.9433962264150901</v>
      </c>
      <c r="BJ19" s="160">
        <v>1183</v>
      </c>
      <c r="BK19" s="159">
        <v>1545</v>
      </c>
      <c r="BL19" s="156">
        <v>1.3060016906170799</v>
      </c>
      <c r="BM19" s="160">
        <v>880</v>
      </c>
      <c r="BN19" s="159">
        <v>1014</v>
      </c>
      <c r="BO19" s="156">
        <v>1.15227272727273</v>
      </c>
      <c r="BP19" s="160">
        <v>10542</v>
      </c>
      <c r="BQ19" s="159">
        <v>15043</v>
      </c>
      <c r="BR19" s="156">
        <v>1.4269588313413</v>
      </c>
      <c r="BS19" s="160">
        <v>4368</v>
      </c>
      <c r="BT19" s="159">
        <v>6473</v>
      </c>
      <c r="BU19" s="156">
        <v>1.4819139194139199</v>
      </c>
      <c r="BV19" s="160">
        <v>403</v>
      </c>
      <c r="BW19" s="159">
        <v>598</v>
      </c>
      <c r="BX19" s="156">
        <v>1.4838709677419399</v>
      </c>
      <c r="BY19" s="160">
        <v>16017</v>
      </c>
      <c r="BZ19" s="159">
        <v>22895</v>
      </c>
      <c r="CA19" s="156">
        <v>1.4294187425860001</v>
      </c>
      <c r="CB19" s="145">
        <f t="shared" si="0"/>
        <v>146118</v>
      </c>
      <c r="CC19" s="146">
        <f t="shared" si="0"/>
        <v>207963</v>
      </c>
      <c r="CD19" s="143">
        <f t="shared" si="1"/>
        <v>1.4232538085656798</v>
      </c>
    </row>
    <row r="20" spans="1:82" s="126" customFormat="1" ht="11.25" customHeight="1" x14ac:dyDescent="0.2">
      <c r="A20" s="142" t="s">
        <v>24</v>
      </c>
      <c r="B20" s="154">
        <v>1027</v>
      </c>
      <c r="C20" s="155">
        <v>2920</v>
      </c>
      <c r="D20" s="156">
        <v>2.8432327166504399</v>
      </c>
      <c r="E20" s="154">
        <v>47</v>
      </c>
      <c r="F20" s="155">
        <v>163</v>
      </c>
      <c r="G20" s="156">
        <v>3.4680851063829801</v>
      </c>
      <c r="H20" s="160">
        <v>37</v>
      </c>
      <c r="I20" s="159">
        <v>47</v>
      </c>
      <c r="J20" s="156">
        <v>1.27027027027027</v>
      </c>
      <c r="K20" s="157">
        <v>475</v>
      </c>
      <c r="L20" s="159">
        <v>1011</v>
      </c>
      <c r="M20" s="156">
        <v>2.1284210526315799</v>
      </c>
      <c r="N20" s="160">
        <v>7112</v>
      </c>
      <c r="O20" s="159">
        <v>14223</v>
      </c>
      <c r="P20" s="156">
        <v>1.99985939257593</v>
      </c>
      <c r="Q20" s="160">
        <v>9216</v>
      </c>
      <c r="R20" s="159">
        <v>19602</v>
      </c>
      <c r="S20" s="156">
        <v>2.126953125</v>
      </c>
      <c r="T20" s="160">
        <v>1311</v>
      </c>
      <c r="U20" s="159">
        <v>2141</v>
      </c>
      <c r="V20" s="156">
        <v>1.63310450038139</v>
      </c>
      <c r="W20" s="160">
        <v>24667</v>
      </c>
      <c r="X20" s="159">
        <v>48460</v>
      </c>
      <c r="Y20" s="156">
        <v>1.96456804637775</v>
      </c>
      <c r="Z20" s="160">
        <v>33</v>
      </c>
      <c r="AA20" s="159">
        <v>69</v>
      </c>
      <c r="AB20" s="156">
        <v>2.0909090909090899</v>
      </c>
      <c r="AC20" s="160">
        <v>2332</v>
      </c>
      <c r="AD20" s="159">
        <v>7364</v>
      </c>
      <c r="AE20" s="156">
        <v>3.15780445969125</v>
      </c>
      <c r="AF20" s="160">
        <v>176</v>
      </c>
      <c r="AG20" s="159">
        <v>397</v>
      </c>
      <c r="AH20" s="156">
        <v>2.2556818181818201</v>
      </c>
      <c r="AI20" s="160">
        <v>3555</v>
      </c>
      <c r="AJ20" s="159">
        <v>6473</v>
      </c>
      <c r="AK20" s="156">
        <v>1.82081575246132</v>
      </c>
      <c r="AL20" s="160">
        <v>450</v>
      </c>
      <c r="AM20" s="159">
        <v>952</v>
      </c>
      <c r="AN20" s="156">
        <v>2.1155555555555599</v>
      </c>
      <c r="AO20" s="160">
        <v>186</v>
      </c>
      <c r="AP20" s="159">
        <v>388</v>
      </c>
      <c r="AQ20" s="156">
        <v>2.08602150537634</v>
      </c>
      <c r="AR20" s="160">
        <v>359</v>
      </c>
      <c r="AS20" s="159">
        <v>695</v>
      </c>
      <c r="AT20" s="156">
        <v>1.9359331476323101</v>
      </c>
      <c r="AU20" s="160">
        <v>218</v>
      </c>
      <c r="AV20" s="159">
        <v>361</v>
      </c>
      <c r="AW20" s="156">
        <v>1.65596330275229</v>
      </c>
      <c r="AX20" s="160">
        <v>357</v>
      </c>
      <c r="AY20" s="159">
        <v>700</v>
      </c>
      <c r="AZ20" s="156">
        <v>1.9607843137254899</v>
      </c>
      <c r="BA20" s="160">
        <v>363</v>
      </c>
      <c r="BB20" s="159">
        <v>1295</v>
      </c>
      <c r="BC20" s="156">
        <v>3.5674931129476599</v>
      </c>
      <c r="BD20" s="160">
        <v>939</v>
      </c>
      <c r="BE20" s="159">
        <v>2668</v>
      </c>
      <c r="BF20" s="156">
        <v>2.8413205537806201</v>
      </c>
      <c r="BG20" s="160">
        <v>372</v>
      </c>
      <c r="BH20" s="159">
        <v>1341</v>
      </c>
      <c r="BI20" s="156">
        <v>3.6048387096774199</v>
      </c>
      <c r="BJ20" s="160">
        <v>2581</v>
      </c>
      <c r="BK20" s="159">
        <v>5085</v>
      </c>
      <c r="BL20" s="156">
        <v>1.97016660209221</v>
      </c>
      <c r="BM20" s="160">
        <v>93</v>
      </c>
      <c r="BN20" s="159">
        <v>292</v>
      </c>
      <c r="BO20" s="156">
        <v>3.1397849462365599</v>
      </c>
      <c r="BP20" s="160">
        <v>4168</v>
      </c>
      <c r="BQ20" s="159">
        <v>12386</v>
      </c>
      <c r="BR20" s="156">
        <v>2.9716890595009602</v>
      </c>
      <c r="BS20" s="160">
        <v>7692</v>
      </c>
      <c r="BT20" s="159">
        <v>16326</v>
      </c>
      <c r="BU20" s="156">
        <v>2.1224648985959398</v>
      </c>
      <c r="BV20" s="160">
        <v>752</v>
      </c>
      <c r="BW20" s="159">
        <v>2069</v>
      </c>
      <c r="BX20" s="156">
        <v>2.7513297872340399</v>
      </c>
      <c r="BY20" s="160">
        <v>32160</v>
      </c>
      <c r="BZ20" s="159">
        <v>56329</v>
      </c>
      <c r="CA20" s="156">
        <v>1.7515236318408001</v>
      </c>
      <c r="CB20" s="145">
        <f t="shared" si="0"/>
        <v>100678</v>
      </c>
      <c r="CC20" s="146">
        <f t="shared" si="0"/>
        <v>203757</v>
      </c>
      <c r="CD20" s="143">
        <f t="shared" si="1"/>
        <v>2.0238483084685832</v>
      </c>
    </row>
    <row r="21" spans="1:82" s="126" customFormat="1" ht="11.25" customHeight="1" x14ac:dyDescent="0.2">
      <c r="A21" s="142" t="s">
        <v>26</v>
      </c>
      <c r="B21" s="154">
        <v>397</v>
      </c>
      <c r="C21" s="155">
        <v>1445</v>
      </c>
      <c r="D21" s="156">
        <v>3.6397984886649901</v>
      </c>
      <c r="E21" s="154">
        <v>33</v>
      </c>
      <c r="F21" s="155">
        <v>89</v>
      </c>
      <c r="G21" s="156">
        <v>2.6969696969696999</v>
      </c>
      <c r="H21" s="157">
        <v>0</v>
      </c>
      <c r="I21" s="158">
        <v>0</v>
      </c>
      <c r="J21" s="156"/>
      <c r="K21" s="157">
        <v>185</v>
      </c>
      <c r="L21" s="159">
        <v>453</v>
      </c>
      <c r="M21" s="156">
        <v>2.4486486486486498</v>
      </c>
      <c r="N21" s="160">
        <v>1829</v>
      </c>
      <c r="O21" s="159">
        <v>4309</v>
      </c>
      <c r="P21" s="156">
        <v>2.35593220338983</v>
      </c>
      <c r="Q21" s="160">
        <v>4504</v>
      </c>
      <c r="R21" s="159">
        <v>11660</v>
      </c>
      <c r="S21" s="156">
        <v>2.5888099467140302</v>
      </c>
      <c r="T21" s="160">
        <v>790</v>
      </c>
      <c r="U21" s="159">
        <v>1527</v>
      </c>
      <c r="V21" s="156">
        <v>1.93291139240506</v>
      </c>
      <c r="W21" s="160">
        <v>16555</v>
      </c>
      <c r="X21" s="159">
        <v>35037</v>
      </c>
      <c r="Y21" s="156">
        <v>2.1163998791905798</v>
      </c>
      <c r="Z21" s="160">
        <v>10</v>
      </c>
      <c r="AA21" s="159">
        <v>21</v>
      </c>
      <c r="AB21" s="156">
        <v>2.1</v>
      </c>
      <c r="AC21" s="160">
        <v>5430</v>
      </c>
      <c r="AD21" s="159">
        <v>29297</v>
      </c>
      <c r="AE21" s="156">
        <v>5.3953959484346203</v>
      </c>
      <c r="AF21" s="160">
        <v>20</v>
      </c>
      <c r="AG21" s="159">
        <v>51</v>
      </c>
      <c r="AH21" s="156">
        <v>2.5499999999999998</v>
      </c>
      <c r="AI21" s="160">
        <v>2923</v>
      </c>
      <c r="AJ21" s="159">
        <v>5876</v>
      </c>
      <c r="AK21" s="156">
        <v>2.0102634279849498</v>
      </c>
      <c r="AL21" s="160">
        <v>247</v>
      </c>
      <c r="AM21" s="159">
        <v>835</v>
      </c>
      <c r="AN21" s="156">
        <v>3.3805668016194299</v>
      </c>
      <c r="AO21" s="160">
        <v>401</v>
      </c>
      <c r="AP21" s="159">
        <v>818</v>
      </c>
      <c r="AQ21" s="156">
        <v>2.0399002493765601</v>
      </c>
      <c r="AR21" s="160">
        <v>243</v>
      </c>
      <c r="AS21" s="159">
        <v>631</v>
      </c>
      <c r="AT21" s="156">
        <v>2.5967078189300401</v>
      </c>
      <c r="AU21" s="160">
        <v>232</v>
      </c>
      <c r="AV21" s="159">
        <v>525</v>
      </c>
      <c r="AW21" s="156">
        <v>2.2629310344827598</v>
      </c>
      <c r="AX21" s="160">
        <v>185</v>
      </c>
      <c r="AY21" s="159">
        <v>471</v>
      </c>
      <c r="AZ21" s="156">
        <v>2.5459459459459501</v>
      </c>
      <c r="BA21" s="160">
        <v>170</v>
      </c>
      <c r="BB21" s="159">
        <v>561</v>
      </c>
      <c r="BC21" s="156">
        <v>3.3</v>
      </c>
      <c r="BD21" s="160">
        <v>1805</v>
      </c>
      <c r="BE21" s="159">
        <v>7592</v>
      </c>
      <c r="BF21" s="156">
        <v>4.2060941828254803</v>
      </c>
      <c r="BG21" s="160">
        <v>133</v>
      </c>
      <c r="BH21" s="159">
        <v>404</v>
      </c>
      <c r="BI21" s="156">
        <v>3.0375939849624101</v>
      </c>
      <c r="BJ21" s="160">
        <v>3569</v>
      </c>
      <c r="BK21" s="159">
        <v>8175</v>
      </c>
      <c r="BL21" s="156">
        <v>2.2905575791538202</v>
      </c>
      <c r="BM21" s="160">
        <v>313</v>
      </c>
      <c r="BN21" s="159">
        <v>1028</v>
      </c>
      <c r="BO21" s="156">
        <v>3.28434504792332</v>
      </c>
      <c r="BP21" s="160">
        <v>5488</v>
      </c>
      <c r="BQ21" s="159">
        <v>30001</v>
      </c>
      <c r="BR21" s="156">
        <v>5.4666545189504401</v>
      </c>
      <c r="BS21" s="160">
        <v>6963</v>
      </c>
      <c r="BT21" s="159">
        <v>18615</v>
      </c>
      <c r="BU21" s="156">
        <v>2.6734166307625999</v>
      </c>
      <c r="BV21" s="160">
        <v>803</v>
      </c>
      <c r="BW21" s="159">
        <v>2973</v>
      </c>
      <c r="BX21" s="156">
        <v>3.7023661270236601</v>
      </c>
      <c r="BY21" s="160">
        <v>18204</v>
      </c>
      <c r="BZ21" s="159">
        <v>36049</v>
      </c>
      <c r="CA21" s="156">
        <v>1.9802790595473501</v>
      </c>
      <c r="CB21" s="145">
        <f t="shared" si="0"/>
        <v>71432</v>
      </c>
      <c r="CC21" s="146">
        <f t="shared" si="0"/>
        <v>198443</v>
      </c>
      <c r="CD21" s="143">
        <f t="shared" si="1"/>
        <v>2.7780686527046701</v>
      </c>
    </row>
    <row r="22" spans="1:82" s="126" customFormat="1" ht="11.25" customHeight="1" x14ac:dyDescent="0.2">
      <c r="A22" s="142" t="s">
        <v>25</v>
      </c>
      <c r="B22" s="154">
        <v>3141</v>
      </c>
      <c r="C22" s="155">
        <v>6170</v>
      </c>
      <c r="D22" s="156">
        <v>1.9643425660617599</v>
      </c>
      <c r="E22" s="154">
        <v>362</v>
      </c>
      <c r="F22" s="155">
        <v>650</v>
      </c>
      <c r="G22" s="156">
        <v>1.79558011049724</v>
      </c>
      <c r="H22" s="160">
        <v>132</v>
      </c>
      <c r="I22" s="159">
        <v>216</v>
      </c>
      <c r="J22" s="156">
        <v>1.63636363636364</v>
      </c>
      <c r="K22" s="157">
        <v>826</v>
      </c>
      <c r="L22" s="159">
        <v>1645</v>
      </c>
      <c r="M22" s="156">
        <v>1.99152542372881</v>
      </c>
      <c r="N22" s="160">
        <v>4210</v>
      </c>
      <c r="O22" s="159">
        <v>8083</v>
      </c>
      <c r="P22" s="156">
        <v>1.9199524940617601</v>
      </c>
      <c r="Q22" s="160">
        <v>7488</v>
      </c>
      <c r="R22" s="159">
        <v>15868</v>
      </c>
      <c r="S22" s="156">
        <v>2.1191239316239301</v>
      </c>
      <c r="T22" s="160">
        <v>875</v>
      </c>
      <c r="U22" s="159">
        <v>1696</v>
      </c>
      <c r="V22" s="156">
        <v>1.9382857142857099</v>
      </c>
      <c r="W22" s="160">
        <v>4926</v>
      </c>
      <c r="X22" s="159">
        <v>9734</v>
      </c>
      <c r="Y22" s="156">
        <v>1.97604547300041</v>
      </c>
      <c r="Z22" s="160">
        <v>124</v>
      </c>
      <c r="AA22" s="159">
        <v>232</v>
      </c>
      <c r="AB22" s="156">
        <v>1.87096774193548</v>
      </c>
      <c r="AC22" s="160">
        <v>9096</v>
      </c>
      <c r="AD22" s="159">
        <v>25461</v>
      </c>
      <c r="AE22" s="156">
        <v>2.79914248021108</v>
      </c>
      <c r="AF22" s="160">
        <v>83</v>
      </c>
      <c r="AG22" s="159">
        <v>130</v>
      </c>
      <c r="AH22" s="156">
        <v>1.56626506024096</v>
      </c>
      <c r="AI22" s="160">
        <v>3862</v>
      </c>
      <c r="AJ22" s="159">
        <v>7627</v>
      </c>
      <c r="AK22" s="156">
        <v>1.97488348006214</v>
      </c>
      <c r="AL22" s="160">
        <v>364</v>
      </c>
      <c r="AM22" s="159">
        <v>606</v>
      </c>
      <c r="AN22" s="156">
        <v>1.66483516483516</v>
      </c>
      <c r="AO22" s="160">
        <v>419</v>
      </c>
      <c r="AP22" s="159">
        <v>1022</v>
      </c>
      <c r="AQ22" s="156">
        <v>2.4391408114558502</v>
      </c>
      <c r="AR22" s="160">
        <v>633</v>
      </c>
      <c r="AS22" s="159">
        <v>1200</v>
      </c>
      <c r="AT22" s="156">
        <v>1.8957345971563999</v>
      </c>
      <c r="AU22" s="160">
        <v>595</v>
      </c>
      <c r="AV22" s="159">
        <v>905</v>
      </c>
      <c r="AW22" s="156">
        <v>1.52100840336134</v>
      </c>
      <c r="AX22" s="160">
        <v>1622</v>
      </c>
      <c r="AY22" s="159">
        <v>3293</v>
      </c>
      <c r="AZ22" s="156">
        <v>2.03020961775586</v>
      </c>
      <c r="BA22" s="160">
        <v>2150</v>
      </c>
      <c r="BB22" s="159">
        <v>5947</v>
      </c>
      <c r="BC22" s="156">
        <v>2.76604651162791</v>
      </c>
      <c r="BD22" s="160">
        <v>4732</v>
      </c>
      <c r="BE22" s="159">
        <v>9509</v>
      </c>
      <c r="BF22" s="156">
        <v>2.0095097210481798</v>
      </c>
      <c r="BG22" s="160">
        <v>1688</v>
      </c>
      <c r="BH22" s="159">
        <v>3068</v>
      </c>
      <c r="BI22" s="156">
        <v>1.8175355450237001</v>
      </c>
      <c r="BJ22" s="160">
        <v>3572</v>
      </c>
      <c r="BK22" s="159">
        <v>8573</v>
      </c>
      <c r="BL22" s="156">
        <v>2.4000559910414299</v>
      </c>
      <c r="BM22" s="160">
        <v>727</v>
      </c>
      <c r="BN22" s="159">
        <v>1320</v>
      </c>
      <c r="BO22" s="156">
        <v>1.8156808803301201</v>
      </c>
      <c r="BP22" s="160">
        <v>4232</v>
      </c>
      <c r="BQ22" s="159">
        <v>9825</v>
      </c>
      <c r="BR22" s="156">
        <v>2.3215973534971601</v>
      </c>
      <c r="BS22" s="160">
        <v>2750</v>
      </c>
      <c r="BT22" s="159">
        <v>5316</v>
      </c>
      <c r="BU22" s="156">
        <v>1.9330909090909101</v>
      </c>
      <c r="BV22" s="160">
        <v>1295</v>
      </c>
      <c r="BW22" s="159">
        <v>2494</v>
      </c>
      <c r="BX22" s="156">
        <v>1.9258687258687299</v>
      </c>
      <c r="BY22" s="160">
        <v>28418</v>
      </c>
      <c r="BZ22" s="159">
        <v>46510</v>
      </c>
      <c r="CA22" s="156">
        <v>1.63663875008797</v>
      </c>
      <c r="CB22" s="145">
        <f t="shared" si="0"/>
        <v>88322</v>
      </c>
      <c r="CC22" s="146">
        <f t="shared" si="0"/>
        <v>177100</v>
      </c>
      <c r="CD22" s="143">
        <f t="shared" si="1"/>
        <v>2.0051629265641631</v>
      </c>
    </row>
    <row r="23" spans="1:82" s="126" customFormat="1" ht="11.25" customHeight="1" x14ac:dyDescent="0.2">
      <c r="A23" s="142" t="s">
        <v>107</v>
      </c>
      <c r="B23" s="154">
        <v>182</v>
      </c>
      <c r="C23" s="155">
        <v>536</v>
      </c>
      <c r="D23" s="156">
        <v>2.9450549450549501</v>
      </c>
      <c r="E23" s="154">
        <v>31</v>
      </c>
      <c r="F23" s="155">
        <v>192</v>
      </c>
      <c r="G23" s="156">
        <v>6.1935483870967696</v>
      </c>
      <c r="H23" s="157">
        <v>47</v>
      </c>
      <c r="I23" s="158">
        <v>72</v>
      </c>
      <c r="J23" s="156">
        <v>1.5319148936170199</v>
      </c>
      <c r="K23" s="157">
        <v>74</v>
      </c>
      <c r="L23" s="159">
        <v>207</v>
      </c>
      <c r="M23" s="156">
        <v>2.7972972972973</v>
      </c>
      <c r="N23" s="160">
        <v>1855</v>
      </c>
      <c r="O23" s="159">
        <v>4187</v>
      </c>
      <c r="P23" s="156">
        <v>2.2571428571428598</v>
      </c>
      <c r="Q23" s="160">
        <v>8483</v>
      </c>
      <c r="R23" s="159">
        <v>20402</v>
      </c>
      <c r="S23" s="156">
        <v>2.40504538488742</v>
      </c>
      <c r="T23" s="160">
        <v>152</v>
      </c>
      <c r="U23" s="159">
        <v>260</v>
      </c>
      <c r="V23" s="156">
        <v>1.7105263157894699</v>
      </c>
      <c r="W23" s="160">
        <v>7569</v>
      </c>
      <c r="X23" s="159">
        <v>17219</v>
      </c>
      <c r="Y23" s="156">
        <v>2.27493724402167</v>
      </c>
      <c r="Z23" s="160">
        <v>24</v>
      </c>
      <c r="AA23" s="159">
        <v>38</v>
      </c>
      <c r="AB23" s="156">
        <v>1.5833333333333299</v>
      </c>
      <c r="AC23" s="160">
        <v>4149</v>
      </c>
      <c r="AD23" s="159">
        <v>10034</v>
      </c>
      <c r="AE23" s="156">
        <v>2.4184140756808898</v>
      </c>
      <c r="AF23" s="160">
        <v>2</v>
      </c>
      <c r="AG23" s="159">
        <v>5</v>
      </c>
      <c r="AH23" s="156">
        <v>2.5</v>
      </c>
      <c r="AI23" s="160">
        <v>11951</v>
      </c>
      <c r="AJ23" s="159">
        <v>22138</v>
      </c>
      <c r="AK23" s="156">
        <v>1.8523972889297999</v>
      </c>
      <c r="AL23" s="160">
        <v>213</v>
      </c>
      <c r="AM23" s="159">
        <v>487</v>
      </c>
      <c r="AN23" s="156">
        <v>2.2863849765258202</v>
      </c>
      <c r="AO23" s="160">
        <v>257</v>
      </c>
      <c r="AP23" s="159">
        <v>576</v>
      </c>
      <c r="AQ23" s="156">
        <v>2.24124513618677</v>
      </c>
      <c r="AR23" s="160">
        <v>1583</v>
      </c>
      <c r="AS23" s="159">
        <v>3260</v>
      </c>
      <c r="AT23" s="156">
        <v>2.0593809222994301</v>
      </c>
      <c r="AU23" s="160">
        <v>212</v>
      </c>
      <c r="AV23" s="159">
        <v>349</v>
      </c>
      <c r="AW23" s="156">
        <v>1.64622641509434</v>
      </c>
      <c r="AX23" s="160">
        <v>132</v>
      </c>
      <c r="AY23" s="159">
        <v>530</v>
      </c>
      <c r="AZ23" s="156">
        <v>4.01515151515152</v>
      </c>
      <c r="BA23" s="160">
        <v>85</v>
      </c>
      <c r="BB23" s="159">
        <v>238</v>
      </c>
      <c r="BC23" s="156">
        <v>2.8</v>
      </c>
      <c r="BD23" s="160">
        <v>392</v>
      </c>
      <c r="BE23" s="159">
        <v>1326</v>
      </c>
      <c r="BF23" s="156">
        <v>3.3826530612244898</v>
      </c>
      <c r="BG23" s="160">
        <v>73</v>
      </c>
      <c r="BH23" s="159">
        <v>173</v>
      </c>
      <c r="BI23" s="156">
        <v>2.3698630136986298</v>
      </c>
      <c r="BJ23" s="160">
        <v>1973</v>
      </c>
      <c r="BK23" s="159">
        <v>3727</v>
      </c>
      <c r="BL23" s="156">
        <v>1.88900152052712</v>
      </c>
      <c r="BM23" s="160">
        <v>118</v>
      </c>
      <c r="BN23" s="159">
        <v>239</v>
      </c>
      <c r="BO23" s="156">
        <v>2.0254237288135601</v>
      </c>
      <c r="BP23" s="160">
        <v>5534</v>
      </c>
      <c r="BQ23" s="159">
        <v>15902</v>
      </c>
      <c r="BR23" s="156">
        <v>2.87350921575714</v>
      </c>
      <c r="BS23" s="160">
        <v>3645</v>
      </c>
      <c r="BT23" s="159">
        <v>8655</v>
      </c>
      <c r="BU23" s="156">
        <v>2.37448559670782</v>
      </c>
      <c r="BV23" s="160">
        <v>339</v>
      </c>
      <c r="BW23" s="159">
        <v>919</v>
      </c>
      <c r="BX23" s="156">
        <v>2.7109144542772898</v>
      </c>
      <c r="BY23" s="160">
        <v>18429</v>
      </c>
      <c r="BZ23" s="159">
        <v>34602</v>
      </c>
      <c r="CA23" s="156">
        <v>1.87758424222692</v>
      </c>
      <c r="CB23" s="145">
        <f t="shared" si="0"/>
        <v>67504</v>
      </c>
      <c r="CC23" s="146">
        <f t="shared" si="0"/>
        <v>146273</v>
      </c>
      <c r="CD23" s="143">
        <f t="shared" si="1"/>
        <v>2.1668789997629769</v>
      </c>
    </row>
    <row r="24" spans="1:82" s="126" customFormat="1" ht="11.25" customHeight="1" x14ac:dyDescent="0.2">
      <c r="A24" s="142" t="s">
        <v>23</v>
      </c>
      <c r="B24" s="154">
        <v>424</v>
      </c>
      <c r="C24" s="155">
        <v>1299</v>
      </c>
      <c r="D24" s="156">
        <v>3.0636792452830202</v>
      </c>
      <c r="E24" s="154">
        <v>12</v>
      </c>
      <c r="F24" s="155">
        <v>31</v>
      </c>
      <c r="G24" s="156">
        <v>2.5833333333333299</v>
      </c>
      <c r="H24" s="160">
        <v>81</v>
      </c>
      <c r="I24" s="159">
        <v>145</v>
      </c>
      <c r="J24" s="156">
        <v>1.7901234567901201</v>
      </c>
      <c r="K24" s="157">
        <v>154</v>
      </c>
      <c r="L24" s="159">
        <v>371</v>
      </c>
      <c r="M24" s="156">
        <v>2.4090909090909101</v>
      </c>
      <c r="N24" s="160">
        <v>2315</v>
      </c>
      <c r="O24" s="159">
        <v>5572</v>
      </c>
      <c r="P24" s="156">
        <v>2.4069114470842301</v>
      </c>
      <c r="Q24" s="160">
        <v>17761</v>
      </c>
      <c r="R24" s="159">
        <v>28444</v>
      </c>
      <c r="S24" s="156">
        <v>1.6014864027926401</v>
      </c>
      <c r="T24" s="160">
        <v>333</v>
      </c>
      <c r="U24" s="159">
        <v>457</v>
      </c>
      <c r="V24" s="156">
        <v>1.37237237237237</v>
      </c>
      <c r="W24" s="160">
        <v>7728</v>
      </c>
      <c r="X24" s="159">
        <v>21276</v>
      </c>
      <c r="Y24" s="156">
        <v>2.75310559006211</v>
      </c>
      <c r="Z24" s="160">
        <v>4</v>
      </c>
      <c r="AA24" s="159">
        <v>8</v>
      </c>
      <c r="AB24" s="156">
        <v>2</v>
      </c>
      <c r="AC24" s="160">
        <v>5689</v>
      </c>
      <c r="AD24" s="159">
        <v>10216</v>
      </c>
      <c r="AE24" s="156">
        <v>1.7957461768324801</v>
      </c>
      <c r="AF24" s="160">
        <v>30</v>
      </c>
      <c r="AG24" s="159">
        <v>77</v>
      </c>
      <c r="AH24" s="156">
        <v>2.56666666666667</v>
      </c>
      <c r="AI24" s="160">
        <v>2158</v>
      </c>
      <c r="AJ24" s="159">
        <v>3724</v>
      </c>
      <c r="AK24" s="156">
        <v>1.7256719184430001</v>
      </c>
      <c r="AL24" s="160">
        <v>302</v>
      </c>
      <c r="AM24" s="159">
        <v>780</v>
      </c>
      <c r="AN24" s="156">
        <v>2.58278145695364</v>
      </c>
      <c r="AO24" s="160">
        <v>39</v>
      </c>
      <c r="AP24" s="159">
        <v>71</v>
      </c>
      <c r="AQ24" s="156">
        <v>1.82051282051282</v>
      </c>
      <c r="AR24" s="160">
        <v>779</v>
      </c>
      <c r="AS24" s="159">
        <v>880</v>
      </c>
      <c r="AT24" s="156">
        <v>1.12965340179718</v>
      </c>
      <c r="AU24" s="160">
        <v>76</v>
      </c>
      <c r="AV24" s="159">
        <v>143</v>
      </c>
      <c r="AW24" s="156">
        <v>1.8815789473684199</v>
      </c>
      <c r="AX24" s="160">
        <v>75</v>
      </c>
      <c r="AY24" s="159">
        <v>206</v>
      </c>
      <c r="AZ24" s="156">
        <v>2.7466666666666701</v>
      </c>
      <c r="BA24" s="160">
        <v>229</v>
      </c>
      <c r="BB24" s="159">
        <v>866</v>
      </c>
      <c r="BC24" s="156">
        <v>3.7816593886462901</v>
      </c>
      <c r="BD24" s="160">
        <v>473</v>
      </c>
      <c r="BE24" s="159">
        <v>1291</v>
      </c>
      <c r="BF24" s="156">
        <v>2.7293868921775899</v>
      </c>
      <c r="BG24" s="160">
        <v>88</v>
      </c>
      <c r="BH24" s="159">
        <v>267</v>
      </c>
      <c r="BI24" s="156">
        <v>3.0340909090909101</v>
      </c>
      <c r="BJ24" s="160">
        <v>1264</v>
      </c>
      <c r="BK24" s="159">
        <v>2276</v>
      </c>
      <c r="BL24" s="156">
        <v>1.80063291139241</v>
      </c>
      <c r="BM24" s="160">
        <v>67</v>
      </c>
      <c r="BN24" s="159">
        <v>116</v>
      </c>
      <c r="BO24" s="156">
        <v>1.7313432835820901</v>
      </c>
      <c r="BP24" s="160">
        <v>12340</v>
      </c>
      <c r="BQ24" s="159">
        <v>22716</v>
      </c>
      <c r="BR24" s="156">
        <v>1.8408427876823299</v>
      </c>
      <c r="BS24" s="160">
        <v>3689</v>
      </c>
      <c r="BT24" s="159">
        <v>8410</v>
      </c>
      <c r="BU24" s="156">
        <v>2.2797506099213898</v>
      </c>
      <c r="BV24" s="160">
        <v>263</v>
      </c>
      <c r="BW24" s="159">
        <v>728</v>
      </c>
      <c r="BX24" s="156">
        <v>2.7680608365018999</v>
      </c>
      <c r="BY24" s="160">
        <v>21085</v>
      </c>
      <c r="BZ24" s="159">
        <v>32759</v>
      </c>
      <c r="CA24" s="156">
        <v>1.5536637419966799</v>
      </c>
      <c r="CB24" s="145">
        <f t="shared" si="0"/>
        <v>77458</v>
      </c>
      <c r="CC24" s="146">
        <f t="shared" si="0"/>
        <v>143129</v>
      </c>
      <c r="CD24" s="143">
        <f t="shared" si="1"/>
        <v>1.8478272095845489</v>
      </c>
    </row>
    <row r="25" spans="1:82" s="126" customFormat="1" ht="11.25" customHeight="1" x14ac:dyDescent="0.2">
      <c r="A25" s="142" t="s">
        <v>96</v>
      </c>
      <c r="B25" s="154">
        <v>435</v>
      </c>
      <c r="C25" s="155">
        <v>688</v>
      </c>
      <c r="D25" s="156">
        <v>1.5816091954022999</v>
      </c>
      <c r="E25" s="160">
        <v>30</v>
      </c>
      <c r="F25" s="159">
        <v>85</v>
      </c>
      <c r="G25" s="156">
        <v>2.8333333333333299</v>
      </c>
      <c r="H25" s="160">
        <v>42</v>
      </c>
      <c r="I25" s="159">
        <v>52</v>
      </c>
      <c r="J25" s="156">
        <v>1.2380952380952399</v>
      </c>
      <c r="K25" s="157">
        <v>142</v>
      </c>
      <c r="L25" s="159">
        <v>236</v>
      </c>
      <c r="M25" s="156">
        <v>1.6619718309859199</v>
      </c>
      <c r="N25" s="160">
        <v>791</v>
      </c>
      <c r="O25" s="159">
        <v>1405</v>
      </c>
      <c r="P25" s="156">
        <v>1.77623261694058</v>
      </c>
      <c r="Q25" s="160">
        <v>24091</v>
      </c>
      <c r="R25" s="159">
        <v>34462</v>
      </c>
      <c r="S25" s="156">
        <v>1.4304927151218301</v>
      </c>
      <c r="T25" s="160">
        <v>168</v>
      </c>
      <c r="U25" s="159">
        <v>260</v>
      </c>
      <c r="V25" s="156">
        <v>1.5476190476190499</v>
      </c>
      <c r="W25" s="160">
        <v>2965</v>
      </c>
      <c r="X25" s="159">
        <v>6885</v>
      </c>
      <c r="Y25" s="156">
        <v>2.3220910623946001</v>
      </c>
      <c r="Z25" s="160">
        <v>0</v>
      </c>
      <c r="AA25" s="159">
        <v>0</v>
      </c>
      <c r="AB25" s="156"/>
      <c r="AC25" s="160">
        <v>2611</v>
      </c>
      <c r="AD25" s="159">
        <v>3297</v>
      </c>
      <c r="AE25" s="156">
        <v>1.2627345844504001</v>
      </c>
      <c r="AF25" s="160">
        <v>7</v>
      </c>
      <c r="AG25" s="159">
        <v>8</v>
      </c>
      <c r="AH25" s="156">
        <v>1.1428571428571399</v>
      </c>
      <c r="AI25" s="160">
        <v>15987</v>
      </c>
      <c r="AJ25" s="159">
        <v>21797</v>
      </c>
      <c r="AK25" s="156">
        <v>1.3634202789766701</v>
      </c>
      <c r="AL25" s="160">
        <v>64</v>
      </c>
      <c r="AM25" s="159">
        <v>195</v>
      </c>
      <c r="AN25" s="156">
        <v>3.046875</v>
      </c>
      <c r="AO25" s="160">
        <v>597</v>
      </c>
      <c r="AP25" s="159">
        <v>739</v>
      </c>
      <c r="AQ25" s="156">
        <v>1.23785594639866</v>
      </c>
      <c r="AR25" s="160">
        <v>1703</v>
      </c>
      <c r="AS25" s="159">
        <v>11063</v>
      </c>
      <c r="AT25" s="156">
        <v>6.4961832061068696</v>
      </c>
      <c r="AU25" s="160">
        <v>69</v>
      </c>
      <c r="AV25" s="159">
        <v>247</v>
      </c>
      <c r="AW25" s="156">
        <v>3.5797101449275401</v>
      </c>
      <c r="AX25" s="160">
        <v>137</v>
      </c>
      <c r="AY25" s="159">
        <v>179</v>
      </c>
      <c r="AZ25" s="156">
        <v>1.3065693430656899</v>
      </c>
      <c r="BA25" s="160">
        <v>48</v>
      </c>
      <c r="BB25" s="159">
        <v>171</v>
      </c>
      <c r="BC25" s="156">
        <v>3.5625</v>
      </c>
      <c r="BD25" s="160">
        <v>330</v>
      </c>
      <c r="BE25" s="159">
        <v>568</v>
      </c>
      <c r="BF25" s="156">
        <v>1.7212121212121201</v>
      </c>
      <c r="BG25" s="160">
        <v>25</v>
      </c>
      <c r="BH25" s="159">
        <v>77</v>
      </c>
      <c r="BI25" s="156">
        <v>3.08</v>
      </c>
      <c r="BJ25" s="160">
        <v>1737</v>
      </c>
      <c r="BK25" s="159">
        <v>2179</v>
      </c>
      <c r="BL25" s="156">
        <v>1.25446171560161</v>
      </c>
      <c r="BM25" s="160">
        <v>45</v>
      </c>
      <c r="BN25" s="159">
        <v>55</v>
      </c>
      <c r="BO25" s="156">
        <v>1.2222222222222201</v>
      </c>
      <c r="BP25" s="160">
        <v>10479</v>
      </c>
      <c r="BQ25" s="159">
        <v>13855</v>
      </c>
      <c r="BR25" s="156">
        <v>1.32216814581544</v>
      </c>
      <c r="BS25" s="160">
        <v>9598</v>
      </c>
      <c r="BT25" s="159">
        <v>12985</v>
      </c>
      <c r="BU25" s="156">
        <v>1.3528860179204001</v>
      </c>
      <c r="BV25" s="160">
        <v>651</v>
      </c>
      <c r="BW25" s="159">
        <v>1045</v>
      </c>
      <c r="BX25" s="156">
        <v>1.6052227342549901</v>
      </c>
      <c r="BY25" s="160">
        <v>13644</v>
      </c>
      <c r="BZ25" s="159">
        <v>20709</v>
      </c>
      <c r="CA25" s="156">
        <v>1.5178100263852199</v>
      </c>
      <c r="CB25" s="145">
        <f t="shared" si="0"/>
        <v>86396</v>
      </c>
      <c r="CC25" s="146">
        <f t="shared" si="0"/>
        <v>133242</v>
      </c>
      <c r="CD25" s="143">
        <f t="shared" si="1"/>
        <v>1.5422241770452336</v>
      </c>
    </row>
    <row r="26" spans="1:82" s="126" customFormat="1" ht="11.25" customHeight="1" x14ac:dyDescent="0.2">
      <c r="A26" s="142" t="s">
        <v>38</v>
      </c>
      <c r="B26" s="154">
        <v>149</v>
      </c>
      <c r="C26" s="155">
        <v>703</v>
      </c>
      <c r="D26" s="156">
        <v>4.7181208053691304</v>
      </c>
      <c r="E26" s="154">
        <v>30</v>
      </c>
      <c r="F26" s="155">
        <v>82</v>
      </c>
      <c r="G26" s="156">
        <v>2.7333333333333298</v>
      </c>
      <c r="H26" s="160">
        <v>15</v>
      </c>
      <c r="I26" s="159">
        <v>34</v>
      </c>
      <c r="J26" s="156">
        <v>2.2666666666666702</v>
      </c>
      <c r="K26" s="157">
        <v>114</v>
      </c>
      <c r="L26" s="159">
        <v>361</v>
      </c>
      <c r="M26" s="156">
        <v>3.1666666666666701</v>
      </c>
      <c r="N26" s="160">
        <v>1421</v>
      </c>
      <c r="O26" s="159">
        <v>3405</v>
      </c>
      <c r="P26" s="156">
        <v>2.3961998592540499</v>
      </c>
      <c r="Q26" s="160">
        <v>6986</v>
      </c>
      <c r="R26" s="159">
        <v>14750</v>
      </c>
      <c r="S26" s="156">
        <v>2.1113655883194999</v>
      </c>
      <c r="T26" s="160">
        <v>357</v>
      </c>
      <c r="U26" s="159">
        <v>685</v>
      </c>
      <c r="V26" s="156">
        <v>1.9187675070028001</v>
      </c>
      <c r="W26" s="160">
        <v>10352</v>
      </c>
      <c r="X26" s="159">
        <v>22114</v>
      </c>
      <c r="Y26" s="156">
        <v>2.1362055641421902</v>
      </c>
      <c r="Z26" s="160">
        <v>6</v>
      </c>
      <c r="AA26" s="159">
        <v>6</v>
      </c>
      <c r="AB26" s="156">
        <v>1</v>
      </c>
      <c r="AC26" s="160">
        <v>3307</v>
      </c>
      <c r="AD26" s="159">
        <v>12230</v>
      </c>
      <c r="AE26" s="156">
        <v>3.6982159056546702</v>
      </c>
      <c r="AF26" s="160">
        <v>16</v>
      </c>
      <c r="AG26" s="159">
        <v>22</v>
      </c>
      <c r="AH26" s="156">
        <v>1.375</v>
      </c>
      <c r="AI26" s="160">
        <v>5033</v>
      </c>
      <c r="AJ26" s="159">
        <v>10554</v>
      </c>
      <c r="AK26" s="156">
        <v>2.09696006358037</v>
      </c>
      <c r="AL26" s="160">
        <v>87</v>
      </c>
      <c r="AM26" s="159">
        <v>203</v>
      </c>
      <c r="AN26" s="156">
        <v>2.3333333333333299</v>
      </c>
      <c r="AO26" s="160">
        <v>370</v>
      </c>
      <c r="AP26" s="159">
        <v>605</v>
      </c>
      <c r="AQ26" s="156">
        <v>1.63513513513514</v>
      </c>
      <c r="AR26" s="160">
        <v>253</v>
      </c>
      <c r="AS26" s="159">
        <v>526</v>
      </c>
      <c r="AT26" s="156">
        <v>2.0790513833992099</v>
      </c>
      <c r="AU26" s="160">
        <v>63</v>
      </c>
      <c r="AV26" s="159">
        <v>152</v>
      </c>
      <c r="AW26" s="156">
        <v>2.4126984126984099</v>
      </c>
      <c r="AX26" s="160">
        <v>105</v>
      </c>
      <c r="AY26" s="159">
        <v>322</v>
      </c>
      <c r="AZ26" s="156">
        <v>3.06666666666667</v>
      </c>
      <c r="BA26" s="160">
        <v>61</v>
      </c>
      <c r="BB26" s="159">
        <v>347</v>
      </c>
      <c r="BC26" s="156">
        <v>5.6885245901639303</v>
      </c>
      <c r="BD26" s="160">
        <v>274</v>
      </c>
      <c r="BE26" s="159">
        <v>817</v>
      </c>
      <c r="BF26" s="156">
        <v>2.9817518248175201</v>
      </c>
      <c r="BG26" s="160">
        <v>56</v>
      </c>
      <c r="BH26" s="159">
        <v>121</v>
      </c>
      <c r="BI26" s="156">
        <v>2.16071428571429</v>
      </c>
      <c r="BJ26" s="160">
        <v>2011</v>
      </c>
      <c r="BK26" s="159">
        <v>3798</v>
      </c>
      <c r="BL26" s="156">
        <v>1.8886126305320701</v>
      </c>
      <c r="BM26" s="160">
        <v>106</v>
      </c>
      <c r="BN26" s="159">
        <v>199</v>
      </c>
      <c r="BO26" s="156">
        <v>1.8773584905660401</v>
      </c>
      <c r="BP26" s="160">
        <v>3071</v>
      </c>
      <c r="BQ26" s="159">
        <v>8835</v>
      </c>
      <c r="BR26" s="156">
        <v>2.8769130576359498</v>
      </c>
      <c r="BS26" s="160">
        <v>3661</v>
      </c>
      <c r="BT26" s="159">
        <v>9317</v>
      </c>
      <c r="BU26" s="156">
        <v>2.5449330783938802</v>
      </c>
      <c r="BV26" s="160">
        <v>147</v>
      </c>
      <c r="BW26" s="159">
        <v>803</v>
      </c>
      <c r="BX26" s="156">
        <v>5.4625850340136104</v>
      </c>
      <c r="BY26" s="160">
        <v>17929</v>
      </c>
      <c r="BZ26" s="159">
        <v>38156</v>
      </c>
      <c r="CA26" s="156">
        <v>2.1281722349266601</v>
      </c>
      <c r="CB26" s="145">
        <f t="shared" si="0"/>
        <v>55980</v>
      </c>
      <c r="CC26" s="146">
        <f t="shared" si="0"/>
        <v>129147</v>
      </c>
      <c r="CD26" s="143">
        <f t="shared" si="1"/>
        <v>2.3070203644158629</v>
      </c>
    </row>
    <row r="27" spans="1:82" s="126" customFormat="1" ht="11.25" customHeight="1" x14ac:dyDescent="0.2">
      <c r="A27" s="142" t="s">
        <v>118</v>
      </c>
      <c r="B27" s="154">
        <v>156</v>
      </c>
      <c r="C27" s="155">
        <v>574</v>
      </c>
      <c r="D27" s="156">
        <v>3.6794871794871802</v>
      </c>
      <c r="E27" s="154">
        <v>2</v>
      </c>
      <c r="F27" s="155">
        <v>13</v>
      </c>
      <c r="G27" s="156">
        <v>6.5</v>
      </c>
      <c r="H27" s="160">
        <v>0</v>
      </c>
      <c r="I27" s="159">
        <v>0</v>
      </c>
      <c r="J27" s="156"/>
      <c r="K27" s="157">
        <v>43</v>
      </c>
      <c r="L27" s="159">
        <v>149</v>
      </c>
      <c r="M27" s="156">
        <v>3.46511627906977</v>
      </c>
      <c r="N27" s="160">
        <v>582</v>
      </c>
      <c r="O27" s="159">
        <v>1592</v>
      </c>
      <c r="P27" s="156">
        <v>2.73539518900344</v>
      </c>
      <c r="Q27" s="160">
        <v>6397</v>
      </c>
      <c r="R27" s="159">
        <v>16018</v>
      </c>
      <c r="S27" s="156">
        <v>2.50398624355166</v>
      </c>
      <c r="T27" s="160">
        <v>33</v>
      </c>
      <c r="U27" s="159">
        <v>47</v>
      </c>
      <c r="V27" s="156">
        <v>1.4242424242424201</v>
      </c>
      <c r="W27" s="160">
        <v>15414</v>
      </c>
      <c r="X27" s="159">
        <v>29521</v>
      </c>
      <c r="Y27" s="156">
        <v>1.9152069547164901</v>
      </c>
      <c r="Z27" s="160">
        <v>3</v>
      </c>
      <c r="AA27" s="159">
        <v>3</v>
      </c>
      <c r="AB27" s="156">
        <v>1</v>
      </c>
      <c r="AC27" s="160">
        <v>1098</v>
      </c>
      <c r="AD27" s="159">
        <v>3895</v>
      </c>
      <c r="AE27" s="156">
        <v>3.5473588342440801</v>
      </c>
      <c r="AF27" s="160">
        <v>2</v>
      </c>
      <c r="AG27" s="159">
        <v>2</v>
      </c>
      <c r="AH27" s="156">
        <v>1</v>
      </c>
      <c r="AI27" s="160">
        <v>2814</v>
      </c>
      <c r="AJ27" s="159">
        <v>7458</v>
      </c>
      <c r="AK27" s="156">
        <v>2.6503198294243102</v>
      </c>
      <c r="AL27" s="160">
        <v>48</v>
      </c>
      <c r="AM27" s="159">
        <v>93</v>
      </c>
      <c r="AN27" s="156">
        <v>1.9375</v>
      </c>
      <c r="AO27" s="160">
        <v>310</v>
      </c>
      <c r="AP27" s="159">
        <v>728</v>
      </c>
      <c r="AQ27" s="156">
        <v>2.3483870967741902</v>
      </c>
      <c r="AR27" s="160">
        <v>174</v>
      </c>
      <c r="AS27" s="159">
        <v>455</v>
      </c>
      <c r="AT27" s="156">
        <v>2.61494252873563</v>
      </c>
      <c r="AU27" s="160">
        <v>57</v>
      </c>
      <c r="AV27" s="159">
        <v>105</v>
      </c>
      <c r="AW27" s="156">
        <v>1.84210526315789</v>
      </c>
      <c r="AX27" s="160">
        <v>394</v>
      </c>
      <c r="AY27" s="159">
        <v>1383</v>
      </c>
      <c r="AZ27" s="156">
        <v>3.5101522842639601</v>
      </c>
      <c r="BA27" s="160">
        <v>38</v>
      </c>
      <c r="BB27" s="159">
        <v>108</v>
      </c>
      <c r="BC27" s="156">
        <v>2.8421052631578898</v>
      </c>
      <c r="BD27" s="160">
        <v>323</v>
      </c>
      <c r="BE27" s="159">
        <v>1500</v>
      </c>
      <c r="BF27" s="156">
        <v>4.6439628482972104</v>
      </c>
      <c r="BG27" s="160">
        <v>35</v>
      </c>
      <c r="BH27" s="159">
        <v>80</v>
      </c>
      <c r="BI27" s="156">
        <v>2.28571428571429</v>
      </c>
      <c r="BJ27" s="160">
        <v>1325</v>
      </c>
      <c r="BK27" s="159">
        <v>2963</v>
      </c>
      <c r="BL27" s="156">
        <v>2.2362264150943401</v>
      </c>
      <c r="BM27" s="160">
        <v>101</v>
      </c>
      <c r="BN27" s="159">
        <v>224</v>
      </c>
      <c r="BO27" s="156">
        <v>2.2178217821782198</v>
      </c>
      <c r="BP27" s="160">
        <v>1646</v>
      </c>
      <c r="BQ27" s="159">
        <v>6151</v>
      </c>
      <c r="BR27" s="156">
        <v>3.7369380315917402</v>
      </c>
      <c r="BS27" s="160">
        <v>2930</v>
      </c>
      <c r="BT27" s="159">
        <v>9130</v>
      </c>
      <c r="BU27" s="156">
        <v>3.1160409556314002</v>
      </c>
      <c r="BV27" s="160">
        <v>44</v>
      </c>
      <c r="BW27" s="159">
        <v>126</v>
      </c>
      <c r="BX27" s="156">
        <v>2.8636363636363602</v>
      </c>
      <c r="BY27" s="160">
        <v>16122</v>
      </c>
      <c r="BZ27" s="159">
        <v>32008</v>
      </c>
      <c r="CA27" s="156">
        <v>1.9853616176652999</v>
      </c>
      <c r="CB27" s="145">
        <f t="shared" si="0"/>
        <v>50091</v>
      </c>
      <c r="CC27" s="146">
        <f t="shared" si="0"/>
        <v>114326</v>
      </c>
      <c r="CD27" s="143">
        <f t="shared" si="1"/>
        <v>2.2823660937094488</v>
      </c>
    </row>
    <row r="28" spans="1:82" s="126" customFormat="1" ht="11.25" customHeight="1" x14ac:dyDescent="0.2">
      <c r="A28" s="142" t="s">
        <v>31</v>
      </c>
      <c r="B28" s="154">
        <v>223</v>
      </c>
      <c r="C28" s="155">
        <v>820</v>
      </c>
      <c r="D28" s="156">
        <v>3.6771300448430502</v>
      </c>
      <c r="E28" s="154">
        <v>44</v>
      </c>
      <c r="F28" s="155">
        <v>207</v>
      </c>
      <c r="G28" s="156">
        <v>4.7045454545454497</v>
      </c>
      <c r="H28" s="160">
        <v>38</v>
      </c>
      <c r="I28" s="159">
        <v>65</v>
      </c>
      <c r="J28" s="156">
        <v>1.7105263157894699</v>
      </c>
      <c r="K28" s="157">
        <v>160</v>
      </c>
      <c r="L28" s="159">
        <v>328</v>
      </c>
      <c r="M28" s="156">
        <v>2.0499999999999998</v>
      </c>
      <c r="N28" s="160">
        <v>1998</v>
      </c>
      <c r="O28" s="159">
        <v>4397</v>
      </c>
      <c r="P28" s="156">
        <v>2.2007007007007</v>
      </c>
      <c r="Q28" s="160">
        <v>4671</v>
      </c>
      <c r="R28" s="159">
        <v>10948</v>
      </c>
      <c r="S28" s="156">
        <v>2.3438235923785098</v>
      </c>
      <c r="T28" s="160">
        <v>348</v>
      </c>
      <c r="U28" s="159">
        <v>684</v>
      </c>
      <c r="V28" s="156">
        <v>1.9655172413793101</v>
      </c>
      <c r="W28" s="160">
        <v>10738</v>
      </c>
      <c r="X28" s="159">
        <v>23908</v>
      </c>
      <c r="Y28" s="156">
        <v>2.2264853790277499</v>
      </c>
      <c r="Z28" s="160">
        <v>15</v>
      </c>
      <c r="AA28" s="159">
        <v>38</v>
      </c>
      <c r="AB28" s="156">
        <v>2.5333333333333301</v>
      </c>
      <c r="AC28" s="160">
        <v>2255</v>
      </c>
      <c r="AD28" s="159">
        <v>7507</v>
      </c>
      <c r="AE28" s="156">
        <v>3.3290465631928998</v>
      </c>
      <c r="AF28" s="160">
        <v>49</v>
      </c>
      <c r="AG28" s="159">
        <v>87</v>
      </c>
      <c r="AH28" s="156">
        <v>1.77551020408163</v>
      </c>
      <c r="AI28" s="160">
        <v>2977</v>
      </c>
      <c r="AJ28" s="159">
        <v>6125</v>
      </c>
      <c r="AK28" s="156">
        <v>2.0574403762176701</v>
      </c>
      <c r="AL28" s="160">
        <v>351</v>
      </c>
      <c r="AM28" s="159">
        <v>809</v>
      </c>
      <c r="AN28" s="156">
        <v>2.3048433048432999</v>
      </c>
      <c r="AO28" s="160">
        <v>204</v>
      </c>
      <c r="AP28" s="159">
        <v>446</v>
      </c>
      <c r="AQ28" s="156">
        <v>2.18627450980392</v>
      </c>
      <c r="AR28" s="160">
        <v>255</v>
      </c>
      <c r="AS28" s="159">
        <v>535</v>
      </c>
      <c r="AT28" s="156">
        <v>2.0980392156862702</v>
      </c>
      <c r="AU28" s="160">
        <v>105</v>
      </c>
      <c r="AV28" s="159">
        <v>194</v>
      </c>
      <c r="AW28" s="156">
        <v>1.8476190476190499</v>
      </c>
      <c r="AX28" s="160">
        <v>194</v>
      </c>
      <c r="AY28" s="159">
        <v>389</v>
      </c>
      <c r="AZ28" s="156">
        <v>2.0051546391752599</v>
      </c>
      <c r="BA28" s="160">
        <v>101</v>
      </c>
      <c r="BB28" s="159">
        <v>221</v>
      </c>
      <c r="BC28" s="156">
        <v>2.1881188118811901</v>
      </c>
      <c r="BD28" s="160">
        <v>406</v>
      </c>
      <c r="BE28" s="159">
        <v>1051</v>
      </c>
      <c r="BF28" s="156">
        <v>2.5886699507389199</v>
      </c>
      <c r="BG28" s="160">
        <v>90</v>
      </c>
      <c r="BH28" s="159">
        <v>192</v>
      </c>
      <c r="BI28" s="156">
        <v>2.1333333333333302</v>
      </c>
      <c r="BJ28" s="160">
        <v>1400</v>
      </c>
      <c r="BK28" s="159">
        <v>2749</v>
      </c>
      <c r="BL28" s="156">
        <v>1.9635714285714301</v>
      </c>
      <c r="BM28" s="160">
        <v>106</v>
      </c>
      <c r="BN28" s="159">
        <v>242</v>
      </c>
      <c r="BO28" s="156">
        <v>2.2830188679245298</v>
      </c>
      <c r="BP28" s="160">
        <v>3434</v>
      </c>
      <c r="BQ28" s="159">
        <v>11765</v>
      </c>
      <c r="BR28" s="156">
        <v>3.42603377984857</v>
      </c>
      <c r="BS28" s="160">
        <v>3784</v>
      </c>
      <c r="BT28" s="159">
        <v>10301</v>
      </c>
      <c r="BU28" s="156">
        <v>2.7222515856236802</v>
      </c>
      <c r="BV28" s="160">
        <v>317</v>
      </c>
      <c r="BW28" s="159">
        <v>853</v>
      </c>
      <c r="BX28" s="156">
        <v>2.6908517350157699</v>
      </c>
      <c r="BY28" s="160">
        <v>16533</v>
      </c>
      <c r="BZ28" s="159">
        <v>29133</v>
      </c>
      <c r="CA28" s="156">
        <v>1.76211213935765</v>
      </c>
      <c r="CB28" s="145">
        <f t="shared" si="0"/>
        <v>50796</v>
      </c>
      <c r="CC28" s="146">
        <f t="shared" si="0"/>
        <v>113994</v>
      </c>
      <c r="CD28" s="143">
        <f t="shared" si="1"/>
        <v>2.2441530829199148</v>
      </c>
    </row>
    <row r="29" spans="1:82" s="126" customFormat="1" ht="11.25" customHeight="1" x14ac:dyDescent="0.2">
      <c r="A29" s="142" t="s">
        <v>33</v>
      </c>
      <c r="B29" s="154">
        <v>851</v>
      </c>
      <c r="C29" s="155">
        <v>2885</v>
      </c>
      <c r="D29" s="156">
        <v>3.3901292596944801</v>
      </c>
      <c r="E29" s="160">
        <v>35</v>
      </c>
      <c r="F29" s="159">
        <v>85</v>
      </c>
      <c r="G29" s="156">
        <v>2.4285714285714302</v>
      </c>
      <c r="H29" s="160">
        <v>27</v>
      </c>
      <c r="I29" s="159">
        <v>36</v>
      </c>
      <c r="J29" s="156">
        <v>1.3333333333333299</v>
      </c>
      <c r="K29" s="157">
        <v>340</v>
      </c>
      <c r="L29" s="159">
        <v>699</v>
      </c>
      <c r="M29" s="156">
        <v>2.0558823529411798</v>
      </c>
      <c r="N29" s="160">
        <v>1889</v>
      </c>
      <c r="O29" s="159">
        <v>3834</v>
      </c>
      <c r="P29" s="156">
        <v>2.0296453149814702</v>
      </c>
      <c r="Q29" s="160">
        <v>3235</v>
      </c>
      <c r="R29" s="159">
        <v>8747</v>
      </c>
      <c r="S29" s="156">
        <v>2.7038639876352399</v>
      </c>
      <c r="T29" s="160">
        <v>458</v>
      </c>
      <c r="U29" s="159">
        <v>717</v>
      </c>
      <c r="V29" s="156">
        <v>1.56550218340611</v>
      </c>
      <c r="W29" s="160">
        <v>6428</v>
      </c>
      <c r="X29" s="159">
        <v>12823</v>
      </c>
      <c r="Y29" s="156">
        <v>1.99486621032981</v>
      </c>
      <c r="Z29" s="160">
        <v>28</v>
      </c>
      <c r="AA29" s="159">
        <v>91</v>
      </c>
      <c r="AB29" s="156">
        <v>3.25</v>
      </c>
      <c r="AC29" s="160">
        <v>4114</v>
      </c>
      <c r="AD29" s="159">
        <v>14231</v>
      </c>
      <c r="AE29" s="156">
        <v>3.4591638308215802</v>
      </c>
      <c r="AF29" s="160">
        <v>15</v>
      </c>
      <c r="AG29" s="159">
        <v>27</v>
      </c>
      <c r="AH29" s="156">
        <v>1.8</v>
      </c>
      <c r="AI29" s="160">
        <v>1310</v>
      </c>
      <c r="AJ29" s="159">
        <v>2626</v>
      </c>
      <c r="AK29" s="156">
        <v>2.0045801526717599</v>
      </c>
      <c r="AL29" s="160">
        <v>184</v>
      </c>
      <c r="AM29" s="159">
        <v>357</v>
      </c>
      <c r="AN29" s="156">
        <v>1.9402173913043499</v>
      </c>
      <c r="AO29" s="160">
        <v>188</v>
      </c>
      <c r="AP29" s="159">
        <v>410</v>
      </c>
      <c r="AQ29" s="156">
        <v>2.18085106382979</v>
      </c>
      <c r="AR29" s="160">
        <v>3624</v>
      </c>
      <c r="AS29" s="159">
        <v>12181</v>
      </c>
      <c r="AT29" s="156">
        <v>3.3612030905077299</v>
      </c>
      <c r="AU29" s="160">
        <v>196</v>
      </c>
      <c r="AV29" s="159">
        <v>420</v>
      </c>
      <c r="AW29" s="156">
        <v>2.1428571428571401</v>
      </c>
      <c r="AX29" s="160">
        <v>244</v>
      </c>
      <c r="AY29" s="159">
        <v>440</v>
      </c>
      <c r="AZ29" s="156">
        <v>1.8032786885245899</v>
      </c>
      <c r="BA29" s="160">
        <v>287</v>
      </c>
      <c r="BB29" s="159">
        <v>557</v>
      </c>
      <c r="BC29" s="156">
        <v>1.9407665505226499</v>
      </c>
      <c r="BD29" s="160">
        <v>874</v>
      </c>
      <c r="BE29" s="159">
        <v>1937</v>
      </c>
      <c r="BF29" s="156">
        <v>2.2162471395880998</v>
      </c>
      <c r="BG29" s="160">
        <v>234</v>
      </c>
      <c r="BH29" s="159">
        <v>460</v>
      </c>
      <c r="BI29" s="156">
        <v>1.9658119658119699</v>
      </c>
      <c r="BJ29" s="160">
        <v>1384</v>
      </c>
      <c r="BK29" s="159">
        <v>2851</v>
      </c>
      <c r="BL29" s="156">
        <v>2.0599710982658999</v>
      </c>
      <c r="BM29" s="160">
        <v>690</v>
      </c>
      <c r="BN29" s="159">
        <v>2270</v>
      </c>
      <c r="BO29" s="156">
        <v>3.2898550724637698</v>
      </c>
      <c r="BP29" s="160">
        <v>4787</v>
      </c>
      <c r="BQ29" s="159">
        <v>18008</v>
      </c>
      <c r="BR29" s="156">
        <v>3.7618550240233999</v>
      </c>
      <c r="BS29" s="160">
        <v>2711</v>
      </c>
      <c r="BT29" s="159">
        <v>5969</v>
      </c>
      <c r="BU29" s="156">
        <v>2.2017705643673899</v>
      </c>
      <c r="BV29" s="160">
        <v>492</v>
      </c>
      <c r="BW29" s="159">
        <v>1002</v>
      </c>
      <c r="BX29" s="156">
        <v>2.0365853658536599</v>
      </c>
      <c r="BY29" s="160">
        <v>10122</v>
      </c>
      <c r="BZ29" s="159">
        <v>16439</v>
      </c>
      <c r="CA29" s="156">
        <v>1.6240861489824101</v>
      </c>
      <c r="CB29" s="145">
        <f t="shared" si="0"/>
        <v>44747</v>
      </c>
      <c r="CC29" s="146">
        <f t="shared" si="0"/>
        <v>110102</v>
      </c>
      <c r="CD29" s="143">
        <f t="shared" si="1"/>
        <v>2.4605448409949271</v>
      </c>
    </row>
    <row r="30" spans="1:82" s="126" customFormat="1" ht="11.25" customHeight="1" x14ac:dyDescent="0.2">
      <c r="A30" s="142" t="s">
        <v>43</v>
      </c>
      <c r="B30" s="154">
        <v>1218</v>
      </c>
      <c r="C30" s="155">
        <v>3900</v>
      </c>
      <c r="D30" s="156">
        <v>3.20197044334975</v>
      </c>
      <c r="E30" s="154">
        <v>93</v>
      </c>
      <c r="F30" s="155">
        <v>212</v>
      </c>
      <c r="G30" s="156">
        <v>2.2795698924731198</v>
      </c>
      <c r="H30" s="157">
        <v>0</v>
      </c>
      <c r="I30" s="158">
        <v>0</v>
      </c>
      <c r="J30" s="156"/>
      <c r="K30" s="157">
        <v>480</v>
      </c>
      <c r="L30" s="159">
        <v>2220</v>
      </c>
      <c r="M30" s="156">
        <v>4.625</v>
      </c>
      <c r="N30" s="160">
        <v>2513</v>
      </c>
      <c r="O30" s="159">
        <v>5789</v>
      </c>
      <c r="P30" s="156">
        <v>2.30362116991643</v>
      </c>
      <c r="Q30" s="160">
        <v>2895</v>
      </c>
      <c r="R30" s="159">
        <v>8920</v>
      </c>
      <c r="S30" s="156">
        <v>3.0811744386873898</v>
      </c>
      <c r="T30" s="160">
        <v>458</v>
      </c>
      <c r="U30" s="159">
        <v>1013</v>
      </c>
      <c r="V30" s="156">
        <v>2.2117903930131</v>
      </c>
      <c r="W30" s="160">
        <v>4480</v>
      </c>
      <c r="X30" s="159">
        <v>9578</v>
      </c>
      <c r="Y30" s="156">
        <v>2.1379464285714298</v>
      </c>
      <c r="Z30" s="160">
        <v>32</v>
      </c>
      <c r="AA30" s="159">
        <v>94</v>
      </c>
      <c r="AB30" s="156">
        <v>2.9375</v>
      </c>
      <c r="AC30" s="160">
        <v>4433</v>
      </c>
      <c r="AD30" s="159">
        <v>21201</v>
      </c>
      <c r="AE30" s="156">
        <v>4.7825400406045597</v>
      </c>
      <c r="AF30" s="160">
        <v>29</v>
      </c>
      <c r="AG30" s="159">
        <v>91</v>
      </c>
      <c r="AH30" s="156">
        <v>3.1379310344827598</v>
      </c>
      <c r="AI30" s="160">
        <v>1388</v>
      </c>
      <c r="AJ30" s="159">
        <v>3420</v>
      </c>
      <c r="AK30" s="156">
        <v>2.4639769452449598</v>
      </c>
      <c r="AL30" s="160">
        <v>274</v>
      </c>
      <c r="AM30" s="159">
        <v>1014</v>
      </c>
      <c r="AN30" s="156">
        <v>3.7007299270073002</v>
      </c>
      <c r="AO30" s="160">
        <v>223</v>
      </c>
      <c r="AP30" s="159">
        <v>482</v>
      </c>
      <c r="AQ30" s="156">
        <v>2.1614349775784798</v>
      </c>
      <c r="AR30" s="160">
        <v>139</v>
      </c>
      <c r="AS30" s="159">
        <v>512</v>
      </c>
      <c r="AT30" s="156">
        <v>3.6834532374100699</v>
      </c>
      <c r="AU30" s="160">
        <v>171</v>
      </c>
      <c r="AV30" s="159">
        <v>346</v>
      </c>
      <c r="AW30" s="156">
        <v>2.0233918128655</v>
      </c>
      <c r="AX30" s="160">
        <v>230</v>
      </c>
      <c r="AY30" s="159">
        <v>491</v>
      </c>
      <c r="AZ30" s="156">
        <v>2.1347826086956498</v>
      </c>
      <c r="BA30" s="160">
        <v>361</v>
      </c>
      <c r="BB30" s="159">
        <v>1166</v>
      </c>
      <c r="BC30" s="156">
        <v>3.2299168975069299</v>
      </c>
      <c r="BD30" s="160">
        <v>1013</v>
      </c>
      <c r="BE30" s="159">
        <v>3738</v>
      </c>
      <c r="BF30" s="156">
        <v>3.6900296150049399</v>
      </c>
      <c r="BG30" s="160">
        <v>512</v>
      </c>
      <c r="BH30" s="159">
        <v>3460</v>
      </c>
      <c r="BI30" s="156">
        <v>6.7578125</v>
      </c>
      <c r="BJ30" s="160">
        <v>1299</v>
      </c>
      <c r="BK30" s="159">
        <v>2604</v>
      </c>
      <c r="BL30" s="156">
        <v>2.0046189376443402</v>
      </c>
      <c r="BM30" s="160">
        <v>153</v>
      </c>
      <c r="BN30" s="159">
        <v>299</v>
      </c>
      <c r="BO30" s="156">
        <v>1.9542483660130701</v>
      </c>
      <c r="BP30" s="160">
        <v>1394</v>
      </c>
      <c r="BQ30" s="159">
        <v>4483</v>
      </c>
      <c r="BR30" s="156">
        <v>3.2159253945480599</v>
      </c>
      <c r="BS30" s="160">
        <v>2664</v>
      </c>
      <c r="BT30" s="159">
        <v>7713</v>
      </c>
      <c r="BU30" s="156">
        <v>2.8952702702702702</v>
      </c>
      <c r="BV30" s="160">
        <v>492</v>
      </c>
      <c r="BW30" s="159">
        <v>1105</v>
      </c>
      <c r="BX30" s="156">
        <v>2.2459349593495901</v>
      </c>
      <c r="BY30" s="160">
        <v>9940</v>
      </c>
      <c r="BZ30" s="159">
        <v>20843</v>
      </c>
      <c r="CA30" s="156">
        <v>2.0968812877263598</v>
      </c>
      <c r="CB30" s="145">
        <f t="shared" si="0"/>
        <v>36884</v>
      </c>
      <c r="CC30" s="146">
        <f t="shared" si="0"/>
        <v>104694</v>
      </c>
      <c r="CD30" s="143">
        <f t="shared" si="1"/>
        <v>2.8384665437588112</v>
      </c>
    </row>
    <row r="31" spans="1:82" s="126" customFormat="1" ht="11.25" customHeight="1" x14ac:dyDescent="0.2">
      <c r="A31" s="142" t="s">
        <v>51</v>
      </c>
      <c r="B31" s="154">
        <v>46</v>
      </c>
      <c r="C31" s="155">
        <v>130</v>
      </c>
      <c r="D31" s="156">
        <v>2.8260869565217401</v>
      </c>
      <c r="E31" s="154">
        <v>76</v>
      </c>
      <c r="F31" s="155">
        <v>80</v>
      </c>
      <c r="G31" s="156">
        <v>1.0526315789473699</v>
      </c>
      <c r="H31" s="157">
        <v>0</v>
      </c>
      <c r="I31" s="158">
        <v>0</v>
      </c>
      <c r="J31" s="156"/>
      <c r="K31" s="157">
        <v>27</v>
      </c>
      <c r="L31" s="159">
        <v>63</v>
      </c>
      <c r="M31" s="156">
        <v>2.3333333333333299</v>
      </c>
      <c r="N31" s="160">
        <v>487</v>
      </c>
      <c r="O31" s="159">
        <v>863</v>
      </c>
      <c r="P31" s="156">
        <v>1.77207392197125</v>
      </c>
      <c r="Q31" s="160">
        <v>21769</v>
      </c>
      <c r="R31" s="159">
        <v>30211</v>
      </c>
      <c r="S31" s="156">
        <v>1.3877991639487299</v>
      </c>
      <c r="T31" s="160">
        <v>66</v>
      </c>
      <c r="U31" s="159">
        <v>109</v>
      </c>
      <c r="V31" s="156">
        <v>1.65151515151515</v>
      </c>
      <c r="W31" s="160">
        <v>1382</v>
      </c>
      <c r="X31" s="159">
        <v>2982</v>
      </c>
      <c r="Y31" s="156">
        <v>2.1577424023154799</v>
      </c>
      <c r="Z31" s="160">
        <v>20</v>
      </c>
      <c r="AA31" s="159">
        <v>32</v>
      </c>
      <c r="AB31" s="156">
        <v>1.6</v>
      </c>
      <c r="AC31" s="160">
        <v>3799</v>
      </c>
      <c r="AD31" s="159">
        <v>5120</v>
      </c>
      <c r="AE31" s="156">
        <v>1.34772308502237</v>
      </c>
      <c r="AF31" s="160">
        <v>4</v>
      </c>
      <c r="AG31" s="159">
        <v>8</v>
      </c>
      <c r="AH31" s="156">
        <v>2</v>
      </c>
      <c r="AI31" s="160">
        <v>14099</v>
      </c>
      <c r="AJ31" s="159">
        <v>16851</v>
      </c>
      <c r="AK31" s="156">
        <v>1.1951911483083899</v>
      </c>
      <c r="AL31" s="160">
        <v>15</v>
      </c>
      <c r="AM31" s="159">
        <v>40</v>
      </c>
      <c r="AN31" s="156">
        <v>2.6666666666666701</v>
      </c>
      <c r="AO31" s="160">
        <v>77</v>
      </c>
      <c r="AP31" s="159">
        <v>90</v>
      </c>
      <c r="AQ31" s="156">
        <v>1.1688311688311701</v>
      </c>
      <c r="AR31" s="160">
        <v>223</v>
      </c>
      <c r="AS31" s="159">
        <v>259</v>
      </c>
      <c r="AT31" s="156">
        <v>1.16143497757848</v>
      </c>
      <c r="AU31" s="160">
        <v>33</v>
      </c>
      <c r="AV31" s="159">
        <v>39</v>
      </c>
      <c r="AW31" s="156">
        <v>1.1818181818181801</v>
      </c>
      <c r="AX31" s="160">
        <v>168</v>
      </c>
      <c r="AY31" s="159">
        <v>170</v>
      </c>
      <c r="AZ31" s="156">
        <v>1.0119047619047601</v>
      </c>
      <c r="BA31" s="160">
        <v>55</v>
      </c>
      <c r="BB31" s="159">
        <v>99</v>
      </c>
      <c r="BC31" s="156">
        <v>1.8</v>
      </c>
      <c r="BD31" s="160">
        <v>445</v>
      </c>
      <c r="BE31" s="159">
        <v>777</v>
      </c>
      <c r="BF31" s="156">
        <v>1.74606741573034</v>
      </c>
      <c r="BG31" s="160">
        <v>28</v>
      </c>
      <c r="BH31" s="159">
        <v>37</v>
      </c>
      <c r="BI31" s="156">
        <v>1.3214285714285701</v>
      </c>
      <c r="BJ31" s="160">
        <v>3230</v>
      </c>
      <c r="BK31" s="159">
        <v>3630</v>
      </c>
      <c r="BL31" s="156">
        <v>1.12383900928793</v>
      </c>
      <c r="BM31" s="160">
        <v>272</v>
      </c>
      <c r="BN31" s="159">
        <v>321</v>
      </c>
      <c r="BO31" s="156">
        <v>1.1801470588235301</v>
      </c>
      <c r="BP31" s="160">
        <v>9491</v>
      </c>
      <c r="BQ31" s="159">
        <v>15546</v>
      </c>
      <c r="BR31" s="156">
        <v>1.6379728163523299</v>
      </c>
      <c r="BS31" s="160">
        <v>3817</v>
      </c>
      <c r="BT31" s="159">
        <v>4553</v>
      </c>
      <c r="BU31" s="156">
        <v>1.19282158763427</v>
      </c>
      <c r="BV31" s="160">
        <v>15</v>
      </c>
      <c r="BW31" s="159">
        <v>26</v>
      </c>
      <c r="BX31" s="156">
        <v>1.7333333333333301</v>
      </c>
      <c r="BY31" s="160">
        <v>7754</v>
      </c>
      <c r="BZ31" s="159">
        <v>10884</v>
      </c>
      <c r="CA31" s="156">
        <v>1.4036626257415501</v>
      </c>
      <c r="CB31" s="145">
        <f t="shared" si="0"/>
        <v>67398</v>
      </c>
      <c r="CC31" s="146">
        <f t="shared" si="0"/>
        <v>92920</v>
      </c>
      <c r="CD31" s="143">
        <f t="shared" si="1"/>
        <v>1.3786759251016352</v>
      </c>
    </row>
    <row r="32" spans="1:82" s="126" customFormat="1" ht="11.25" customHeight="1" x14ac:dyDescent="0.2">
      <c r="A32" s="142" t="s">
        <v>117</v>
      </c>
      <c r="B32" s="154">
        <v>65</v>
      </c>
      <c r="C32" s="155">
        <v>175</v>
      </c>
      <c r="D32" s="156">
        <v>2.6923076923076898</v>
      </c>
      <c r="E32" s="154">
        <v>3</v>
      </c>
      <c r="F32" s="155">
        <v>4</v>
      </c>
      <c r="G32" s="156">
        <v>1.3333333333333299</v>
      </c>
      <c r="H32" s="160">
        <v>0</v>
      </c>
      <c r="I32" s="159">
        <v>0</v>
      </c>
      <c r="J32" s="156"/>
      <c r="K32" s="157">
        <v>19</v>
      </c>
      <c r="L32" s="159">
        <v>63</v>
      </c>
      <c r="M32" s="156">
        <v>3.3157894736842102</v>
      </c>
      <c r="N32" s="160">
        <v>479</v>
      </c>
      <c r="O32" s="159">
        <v>1600</v>
      </c>
      <c r="P32" s="156">
        <v>3.34029227557411</v>
      </c>
      <c r="Q32" s="160">
        <v>7479</v>
      </c>
      <c r="R32" s="159">
        <v>19297</v>
      </c>
      <c r="S32" s="156">
        <v>2.5801577751036202</v>
      </c>
      <c r="T32" s="160">
        <v>23</v>
      </c>
      <c r="U32" s="159">
        <v>42</v>
      </c>
      <c r="V32" s="156">
        <v>1.8260869565217399</v>
      </c>
      <c r="W32" s="160">
        <v>10197</v>
      </c>
      <c r="X32" s="159">
        <v>26195</v>
      </c>
      <c r="Y32" s="156">
        <v>2.5688928116112599</v>
      </c>
      <c r="Z32" s="160">
        <v>13</v>
      </c>
      <c r="AA32" s="159">
        <v>17</v>
      </c>
      <c r="AB32" s="156">
        <v>1.3076923076923099</v>
      </c>
      <c r="AC32" s="160">
        <v>592</v>
      </c>
      <c r="AD32" s="159">
        <v>2060</v>
      </c>
      <c r="AE32" s="156">
        <v>3.4797297297297298</v>
      </c>
      <c r="AF32" s="160">
        <v>0</v>
      </c>
      <c r="AG32" s="159">
        <v>0</v>
      </c>
      <c r="AH32" s="156"/>
      <c r="AI32" s="160">
        <v>1276</v>
      </c>
      <c r="AJ32" s="159">
        <v>2820</v>
      </c>
      <c r="AK32" s="156">
        <v>2.2100313479623801</v>
      </c>
      <c r="AL32" s="160">
        <v>25</v>
      </c>
      <c r="AM32" s="159">
        <v>49</v>
      </c>
      <c r="AN32" s="156">
        <v>1.96</v>
      </c>
      <c r="AO32" s="160">
        <v>182</v>
      </c>
      <c r="AP32" s="159">
        <v>392</v>
      </c>
      <c r="AQ32" s="156">
        <v>2.1538461538461502</v>
      </c>
      <c r="AR32" s="160">
        <v>120</v>
      </c>
      <c r="AS32" s="159">
        <v>270</v>
      </c>
      <c r="AT32" s="156">
        <v>2.25</v>
      </c>
      <c r="AU32" s="160">
        <v>32</v>
      </c>
      <c r="AV32" s="159">
        <v>44</v>
      </c>
      <c r="AW32" s="156">
        <v>1.375</v>
      </c>
      <c r="AX32" s="160">
        <v>40</v>
      </c>
      <c r="AY32" s="159">
        <v>106</v>
      </c>
      <c r="AZ32" s="156">
        <v>2.65</v>
      </c>
      <c r="BA32" s="160">
        <v>14</v>
      </c>
      <c r="BB32" s="159">
        <v>34</v>
      </c>
      <c r="BC32" s="156">
        <v>2.4285714285714302</v>
      </c>
      <c r="BD32" s="160">
        <v>237</v>
      </c>
      <c r="BE32" s="159">
        <v>1831</v>
      </c>
      <c r="BF32" s="156">
        <v>7.7257383966244699</v>
      </c>
      <c r="BG32" s="160">
        <v>34</v>
      </c>
      <c r="BH32" s="159">
        <v>62</v>
      </c>
      <c r="BI32" s="156">
        <v>1.8235294117647101</v>
      </c>
      <c r="BJ32" s="160">
        <v>1581</v>
      </c>
      <c r="BK32" s="159">
        <v>4044</v>
      </c>
      <c r="BL32" s="156">
        <v>2.5578747628083498</v>
      </c>
      <c r="BM32" s="160">
        <v>36</v>
      </c>
      <c r="BN32" s="159">
        <v>65</v>
      </c>
      <c r="BO32" s="156">
        <v>1.80555555555556</v>
      </c>
      <c r="BP32" s="160">
        <v>645</v>
      </c>
      <c r="BQ32" s="159">
        <v>2883</v>
      </c>
      <c r="BR32" s="156">
        <v>4.4697674418604603</v>
      </c>
      <c r="BS32" s="160">
        <v>2116</v>
      </c>
      <c r="BT32" s="159">
        <v>8011</v>
      </c>
      <c r="BU32" s="156">
        <v>3.7859168241966001</v>
      </c>
      <c r="BV32" s="160">
        <v>36</v>
      </c>
      <c r="BW32" s="159">
        <v>99</v>
      </c>
      <c r="BX32" s="156">
        <v>2.75</v>
      </c>
      <c r="BY32" s="160">
        <v>3672</v>
      </c>
      <c r="BZ32" s="159">
        <v>8900</v>
      </c>
      <c r="CA32" s="156">
        <v>2.42374727668845</v>
      </c>
      <c r="CB32" s="145">
        <f t="shared" si="0"/>
        <v>28916</v>
      </c>
      <c r="CC32" s="146">
        <f t="shared" si="0"/>
        <v>79063</v>
      </c>
      <c r="CD32" s="143">
        <f t="shared" si="1"/>
        <v>2.7342301839811869</v>
      </c>
    </row>
    <row r="33" spans="1:82" s="126" customFormat="1" ht="11.25" customHeight="1" x14ac:dyDescent="0.2">
      <c r="A33" s="142" t="s">
        <v>34</v>
      </c>
      <c r="B33" s="154">
        <v>466</v>
      </c>
      <c r="C33" s="155">
        <v>1834</v>
      </c>
      <c r="D33" s="156">
        <v>3.9356223175965699</v>
      </c>
      <c r="E33" s="154">
        <v>11</v>
      </c>
      <c r="F33" s="155">
        <v>16</v>
      </c>
      <c r="G33" s="156">
        <v>1.4545454545454499</v>
      </c>
      <c r="H33" s="157">
        <v>17</v>
      </c>
      <c r="I33" s="158">
        <v>24</v>
      </c>
      <c r="J33" s="156">
        <v>1.4117647058823499</v>
      </c>
      <c r="K33" s="157">
        <v>639</v>
      </c>
      <c r="L33" s="159">
        <v>1980</v>
      </c>
      <c r="M33" s="156">
        <v>3.0985915492957701</v>
      </c>
      <c r="N33" s="160">
        <v>1674</v>
      </c>
      <c r="O33" s="159">
        <v>3554</v>
      </c>
      <c r="P33" s="156">
        <v>2.1230585424133799</v>
      </c>
      <c r="Q33" s="160">
        <v>2738</v>
      </c>
      <c r="R33" s="159">
        <v>6815</v>
      </c>
      <c r="S33" s="156">
        <v>2.4890430971512099</v>
      </c>
      <c r="T33" s="160">
        <v>91</v>
      </c>
      <c r="U33" s="159">
        <v>138</v>
      </c>
      <c r="V33" s="156">
        <v>1.51648351648352</v>
      </c>
      <c r="W33" s="160">
        <v>5190</v>
      </c>
      <c r="X33" s="159">
        <v>10538</v>
      </c>
      <c r="Y33" s="156">
        <v>2.03044315992293</v>
      </c>
      <c r="Z33" s="160">
        <v>0</v>
      </c>
      <c r="AA33" s="159">
        <v>0</v>
      </c>
      <c r="AB33" s="156"/>
      <c r="AC33" s="160">
        <v>2895</v>
      </c>
      <c r="AD33" s="159">
        <v>13213</v>
      </c>
      <c r="AE33" s="156">
        <v>4.5640759930915404</v>
      </c>
      <c r="AF33" s="160">
        <v>13</v>
      </c>
      <c r="AG33" s="159">
        <v>19</v>
      </c>
      <c r="AH33" s="156">
        <v>1.4615384615384599</v>
      </c>
      <c r="AI33" s="160">
        <v>1542</v>
      </c>
      <c r="AJ33" s="159">
        <v>3586</v>
      </c>
      <c r="AK33" s="156">
        <v>2.3255512321660201</v>
      </c>
      <c r="AL33" s="160">
        <v>103</v>
      </c>
      <c r="AM33" s="159">
        <v>210</v>
      </c>
      <c r="AN33" s="156">
        <v>2.0388349514563102</v>
      </c>
      <c r="AO33" s="160">
        <v>433</v>
      </c>
      <c r="AP33" s="159">
        <v>765</v>
      </c>
      <c r="AQ33" s="156">
        <v>1.76674364896074</v>
      </c>
      <c r="AR33" s="160">
        <v>575</v>
      </c>
      <c r="AS33" s="159">
        <v>1541</v>
      </c>
      <c r="AT33" s="156">
        <v>2.68</v>
      </c>
      <c r="AU33" s="160">
        <v>157</v>
      </c>
      <c r="AV33" s="159">
        <v>265</v>
      </c>
      <c r="AW33" s="156">
        <v>1.6878980891719699</v>
      </c>
      <c r="AX33" s="160">
        <v>164</v>
      </c>
      <c r="AY33" s="159">
        <v>439</v>
      </c>
      <c r="AZ33" s="156">
        <v>2.6768292682926802</v>
      </c>
      <c r="BA33" s="160">
        <v>97</v>
      </c>
      <c r="BB33" s="159">
        <v>184</v>
      </c>
      <c r="BC33" s="156">
        <v>1.8969072164948499</v>
      </c>
      <c r="BD33" s="160">
        <v>327</v>
      </c>
      <c r="BE33" s="159">
        <v>971</v>
      </c>
      <c r="BF33" s="156">
        <v>2.9694189602446501</v>
      </c>
      <c r="BG33" s="160">
        <v>73</v>
      </c>
      <c r="BH33" s="159">
        <v>169</v>
      </c>
      <c r="BI33" s="156">
        <v>2.31506849315068</v>
      </c>
      <c r="BJ33" s="160">
        <v>1570</v>
      </c>
      <c r="BK33" s="159">
        <v>3310</v>
      </c>
      <c r="BL33" s="156">
        <v>2.1082802547770698</v>
      </c>
      <c r="BM33" s="160">
        <v>179</v>
      </c>
      <c r="BN33" s="159">
        <v>354</v>
      </c>
      <c r="BO33" s="156">
        <v>1.97765363128492</v>
      </c>
      <c r="BP33" s="160">
        <v>1541</v>
      </c>
      <c r="BQ33" s="159">
        <v>4847</v>
      </c>
      <c r="BR33" s="156">
        <v>3.14536015574302</v>
      </c>
      <c r="BS33" s="160">
        <v>1575</v>
      </c>
      <c r="BT33" s="159">
        <v>4603</v>
      </c>
      <c r="BU33" s="156">
        <v>2.9225396825396799</v>
      </c>
      <c r="BV33" s="160">
        <v>141</v>
      </c>
      <c r="BW33" s="159">
        <v>293</v>
      </c>
      <c r="BX33" s="156">
        <v>2.0780141843971598</v>
      </c>
      <c r="BY33" s="160">
        <v>9995</v>
      </c>
      <c r="BZ33" s="159">
        <v>18489</v>
      </c>
      <c r="CA33" s="156">
        <v>1.84982491245623</v>
      </c>
      <c r="CB33" s="145">
        <f t="shared" si="0"/>
        <v>32206</v>
      </c>
      <c r="CC33" s="146">
        <f t="shared" si="0"/>
        <v>78157</v>
      </c>
      <c r="CD33" s="143">
        <f t="shared" si="1"/>
        <v>2.4267838291001675</v>
      </c>
    </row>
    <row r="34" spans="1:82" s="126" customFormat="1" ht="11.25" customHeight="1" x14ac:dyDescent="0.2">
      <c r="A34" s="142" t="s">
        <v>57</v>
      </c>
      <c r="B34" s="154">
        <v>137</v>
      </c>
      <c r="C34" s="155">
        <v>421</v>
      </c>
      <c r="D34" s="156">
        <v>3.0729927007299298</v>
      </c>
      <c r="E34" s="154">
        <v>21</v>
      </c>
      <c r="F34" s="155">
        <v>76</v>
      </c>
      <c r="G34" s="156">
        <v>3.61904761904762</v>
      </c>
      <c r="H34" s="157">
        <v>0</v>
      </c>
      <c r="I34" s="158">
        <v>0</v>
      </c>
      <c r="J34" s="156"/>
      <c r="K34" s="157">
        <v>59</v>
      </c>
      <c r="L34" s="159">
        <v>236</v>
      </c>
      <c r="M34" s="156">
        <v>4</v>
      </c>
      <c r="N34" s="160">
        <v>761</v>
      </c>
      <c r="O34" s="159">
        <v>2314</v>
      </c>
      <c r="P34" s="156">
        <v>3.0407358738501999</v>
      </c>
      <c r="Q34" s="160">
        <v>5745</v>
      </c>
      <c r="R34" s="159">
        <v>11620</v>
      </c>
      <c r="S34" s="156">
        <v>2.0226283724978198</v>
      </c>
      <c r="T34" s="160">
        <v>41</v>
      </c>
      <c r="U34" s="159">
        <v>116</v>
      </c>
      <c r="V34" s="156">
        <v>2.8292682926829298</v>
      </c>
      <c r="W34" s="160">
        <v>3094</v>
      </c>
      <c r="X34" s="159">
        <v>7805</v>
      </c>
      <c r="Y34" s="156">
        <v>2.5226244343891402</v>
      </c>
      <c r="Z34" s="160">
        <v>11</v>
      </c>
      <c r="AA34" s="159">
        <v>42</v>
      </c>
      <c r="AB34" s="156">
        <v>3.8181818181818201</v>
      </c>
      <c r="AC34" s="160">
        <v>1167</v>
      </c>
      <c r="AD34" s="159">
        <v>2545</v>
      </c>
      <c r="AE34" s="156">
        <v>2.1808054841473901</v>
      </c>
      <c r="AF34" s="160">
        <v>3</v>
      </c>
      <c r="AG34" s="159">
        <v>3</v>
      </c>
      <c r="AH34" s="156">
        <v>1</v>
      </c>
      <c r="AI34" s="160">
        <v>4507</v>
      </c>
      <c r="AJ34" s="159">
        <v>8920</v>
      </c>
      <c r="AK34" s="156">
        <v>1.97914355447082</v>
      </c>
      <c r="AL34" s="160">
        <v>122</v>
      </c>
      <c r="AM34" s="159">
        <v>425</v>
      </c>
      <c r="AN34" s="156">
        <v>3.4836065573770498</v>
      </c>
      <c r="AO34" s="160">
        <v>637</v>
      </c>
      <c r="AP34" s="159">
        <v>744</v>
      </c>
      <c r="AQ34" s="156">
        <v>1.1679748822606</v>
      </c>
      <c r="AR34" s="160">
        <v>178</v>
      </c>
      <c r="AS34" s="159">
        <v>326</v>
      </c>
      <c r="AT34" s="156">
        <v>1.8314606741573001</v>
      </c>
      <c r="AU34" s="160">
        <v>74</v>
      </c>
      <c r="AV34" s="159">
        <v>204</v>
      </c>
      <c r="AW34" s="156">
        <v>2.7567567567567601</v>
      </c>
      <c r="AX34" s="160">
        <v>346</v>
      </c>
      <c r="AY34" s="159">
        <v>541</v>
      </c>
      <c r="AZ34" s="156">
        <v>1.5635838150289001</v>
      </c>
      <c r="BA34" s="160">
        <v>30</v>
      </c>
      <c r="BB34" s="159">
        <v>91</v>
      </c>
      <c r="BC34" s="156">
        <v>3.0333333333333301</v>
      </c>
      <c r="BD34" s="160">
        <v>293</v>
      </c>
      <c r="BE34" s="159">
        <v>1055</v>
      </c>
      <c r="BF34" s="156">
        <v>3.6006825938566598</v>
      </c>
      <c r="BG34" s="160">
        <v>32</v>
      </c>
      <c r="BH34" s="159">
        <v>93</v>
      </c>
      <c r="BI34" s="156">
        <v>2.90625</v>
      </c>
      <c r="BJ34" s="160">
        <v>640</v>
      </c>
      <c r="BK34" s="159">
        <v>1238</v>
      </c>
      <c r="BL34" s="156">
        <v>1.934375</v>
      </c>
      <c r="BM34" s="160">
        <v>45</v>
      </c>
      <c r="BN34" s="159">
        <v>153</v>
      </c>
      <c r="BO34" s="156">
        <v>3.4</v>
      </c>
      <c r="BP34" s="160">
        <v>2294</v>
      </c>
      <c r="BQ34" s="159">
        <v>5393</v>
      </c>
      <c r="BR34" s="156">
        <v>2.35091543156059</v>
      </c>
      <c r="BS34" s="160">
        <v>1708</v>
      </c>
      <c r="BT34" s="159">
        <v>3910</v>
      </c>
      <c r="BU34" s="156">
        <v>2.2892271662763499</v>
      </c>
      <c r="BV34" s="160">
        <v>271</v>
      </c>
      <c r="BW34" s="159">
        <v>751</v>
      </c>
      <c r="BX34" s="156">
        <v>2.77121771217712</v>
      </c>
      <c r="BY34" s="160">
        <v>13822</v>
      </c>
      <c r="BZ34" s="159">
        <v>27246</v>
      </c>
      <c r="CA34" s="156">
        <v>1.9712053248444501</v>
      </c>
      <c r="CB34" s="145">
        <f t="shared" si="0"/>
        <v>36038</v>
      </c>
      <c r="CC34" s="146">
        <f t="shared" si="0"/>
        <v>76268</v>
      </c>
      <c r="CD34" s="143">
        <f t="shared" si="1"/>
        <v>2.1163216604695045</v>
      </c>
    </row>
    <row r="35" spans="1:82" s="126" customFormat="1" ht="11.25" customHeight="1" x14ac:dyDescent="0.2">
      <c r="A35" s="142" t="s">
        <v>90</v>
      </c>
      <c r="B35" s="154">
        <v>78</v>
      </c>
      <c r="C35" s="155">
        <v>227</v>
      </c>
      <c r="D35" s="156">
        <v>2.9102564102564101</v>
      </c>
      <c r="E35" s="154">
        <v>2</v>
      </c>
      <c r="F35" s="155">
        <v>6</v>
      </c>
      <c r="G35" s="156">
        <v>3</v>
      </c>
      <c r="H35" s="160">
        <v>0</v>
      </c>
      <c r="I35" s="159">
        <v>0</v>
      </c>
      <c r="J35" s="156"/>
      <c r="K35" s="157">
        <v>152</v>
      </c>
      <c r="L35" s="159">
        <v>249</v>
      </c>
      <c r="M35" s="156">
        <v>1.63815789473684</v>
      </c>
      <c r="N35" s="160">
        <v>547</v>
      </c>
      <c r="O35" s="159">
        <v>1599</v>
      </c>
      <c r="P35" s="156">
        <v>2.9232175502742201</v>
      </c>
      <c r="Q35" s="160">
        <v>8258</v>
      </c>
      <c r="R35" s="159">
        <v>13577</v>
      </c>
      <c r="S35" s="156">
        <v>1.64410268830225</v>
      </c>
      <c r="T35" s="160">
        <v>79</v>
      </c>
      <c r="U35" s="159">
        <v>196</v>
      </c>
      <c r="V35" s="156">
        <v>2.4810126582278502</v>
      </c>
      <c r="W35" s="160">
        <v>2571</v>
      </c>
      <c r="X35" s="159">
        <v>5267</v>
      </c>
      <c r="Y35" s="156">
        <v>2.0486192143134998</v>
      </c>
      <c r="Z35" s="160">
        <v>2</v>
      </c>
      <c r="AA35" s="159">
        <v>2</v>
      </c>
      <c r="AB35" s="156">
        <v>1</v>
      </c>
      <c r="AC35" s="160">
        <v>2379</v>
      </c>
      <c r="AD35" s="159">
        <v>4059</v>
      </c>
      <c r="AE35" s="156">
        <v>1.7061790668348</v>
      </c>
      <c r="AF35" s="160">
        <v>0</v>
      </c>
      <c r="AG35" s="159">
        <v>0</v>
      </c>
      <c r="AH35" s="156"/>
      <c r="AI35" s="160">
        <v>8796</v>
      </c>
      <c r="AJ35" s="159">
        <v>11355</v>
      </c>
      <c r="AK35" s="156">
        <v>1.29092769440655</v>
      </c>
      <c r="AL35" s="160">
        <v>121</v>
      </c>
      <c r="AM35" s="159">
        <v>256</v>
      </c>
      <c r="AN35" s="156">
        <v>2.1157024793388399</v>
      </c>
      <c r="AO35" s="160">
        <v>203</v>
      </c>
      <c r="AP35" s="159">
        <v>286</v>
      </c>
      <c r="AQ35" s="156">
        <v>1.4088669950738899</v>
      </c>
      <c r="AR35" s="160">
        <v>541</v>
      </c>
      <c r="AS35" s="159">
        <v>621</v>
      </c>
      <c r="AT35" s="156">
        <v>1.1478743068391899</v>
      </c>
      <c r="AU35" s="160">
        <v>31</v>
      </c>
      <c r="AV35" s="159">
        <v>91</v>
      </c>
      <c r="AW35" s="156">
        <v>2.9354838709677402</v>
      </c>
      <c r="AX35" s="160">
        <v>660</v>
      </c>
      <c r="AY35" s="159">
        <v>717</v>
      </c>
      <c r="AZ35" s="156">
        <v>1.08636363636364</v>
      </c>
      <c r="BA35" s="160">
        <v>330</v>
      </c>
      <c r="BB35" s="159">
        <v>411</v>
      </c>
      <c r="BC35" s="156">
        <v>1.24545454545455</v>
      </c>
      <c r="BD35" s="160">
        <v>470</v>
      </c>
      <c r="BE35" s="159">
        <v>806</v>
      </c>
      <c r="BF35" s="156">
        <v>1.7148936170212801</v>
      </c>
      <c r="BG35" s="160">
        <v>23</v>
      </c>
      <c r="BH35" s="159">
        <v>44</v>
      </c>
      <c r="BI35" s="156">
        <v>1.9130434782608701</v>
      </c>
      <c r="BJ35" s="160">
        <v>627</v>
      </c>
      <c r="BK35" s="159">
        <v>982</v>
      </c>
      <c r="BL35" s="156">
        <v>1.5661881977671499</v>
      </c>
      <c r="BM35" s="160">
        <v>38</v>
      </c>
      <c r="BN35" s="159">
        <v>108</v>
      </c>
      <c r="BO35" s="156">
        <v>2.8421052631578898</v>
      </c>
      <c r="BP35" s="160">
        <v>6360</v>
      </c>
      <c r="BQ35" s="159">
        <v>10521</v>
      </c>
      <c r="BR35" s="156">
        <v>1.6542452830188701</v>
      </c>
      <c r="BS35" s="160">
        <v>1486</v>
      </c>
      <c r="BT35" s="159">
        <v>2770</v>
      </c>
      <c r="BU35" s="156">
        <v>1.86406460296097</v>
      </c>
      <c r="BV35" s="160">
        <v>27</v>
      </c>
      <c r="BW35" s="159">
        <v>57</v>
      </c>
      <c r="BX35" s="156">
        <v>2.1111111111111098</v>
      </c>
      <c r="BY35" s="160">
        <v>9340</v>
      </c>
      <c r="BZ35" s="159">
        <v>16846</v>
      </c>
      <c r="CA35" s="156">
        <v>1.80364025695931</v>
      </c>
      <c r="CB35" s="145">
        <f t="shared" si="0"/>
        <v>43121</v>
      </c>
      <c r="CC35" s="146">
        <f t="shared" si="0"/>
        <v>71053</v>
      </c>
      <c r="CD35" s="143">
        <f t="shared" si="1"/>
        <v>1.6477586326847709</v>
      </c>
    </row>
    <row r="36" spans="1:82" s="126" customFormat="1" ht="11.25" customHeight="1" x14ac:dyDescent="0.2">
      <c r="A36" s="142" t="s">
        <v>41</v>
      </c>
      <c r="B36" s="154">
        <v>293</v>
      </c>
      <c r="C36" s="155">
        <v>1179</v>
      </c>
      <c r="D36" s="156">
        <v>4.0238907849829397</v>
      </c>
      <c r="E36" s="160">
        <v>15</v>
      </c>
      <c r="F36" s="159">
        <v>70</v>
      </c>
      <c r="G36" s="156">
        <v>4.6666666666666696</v>
      </c>
      <c r="H36" s="160">
        <v>151</v>
      </c>
      <c r="I36" s="159">
        <v>210</v>
      </c>
      <c r="J36" s="156">
        <v>1.3907284768211901</v>
      </c>
      <c r="K36" s="160">
        <v>47</v>
      </c>
      <c r="L36" s="159">
        <v>103</v>
      </c>
      <c r="M36" s="156">
        <v>2.1914893617021298</v>
      </c>
      <c r="N36" s="160">
        <v>647</v>
      </c>
      <c r="O36" s="159">
        <v>1611</v>
      </c>
      <c r="P36" s="156">
        <v>2.4899536321483802</v>
      </c>
      <c r="Q36" s="160">
        <v>3411</v>
      </c>
      <c r="R36" s="159">
        <v>6277</v>
      </c>
      <c r="S36" s="156">
        <v>1.8402228085605401</v>
      </c>
      <c r="T36" s="160">
        <v>78</v>
      </c>
      <c r="U36" s="159">
        <v>94</v>
      </c>
      <c r="V36" s="156">
        <v>1.20512820512821</v>
      </c>
      <c r="W36" s="160">
        <v>7859</v>
      </c>
      <c r="X36" s="159">
        <v>23351</v>
      </c>
      <c r="Y36" s="156">
        <v>2.9712431607074699</v>
      </c>
      <c r="Z36" s="160">
        <v>5</v>
      </c>
      <c r="AA36" s="159">
        <v>10</v>
      </c>
      <c r="AB36" s="156">
        <v>2</v>
      </c>
      <c r="AC36" s="160">
        <v>621</v>
      </c>
      <c r="AD36" s="159">
        <v>2080</v>
      </c>
      <c r="AE36" s="156">
        <v>3.34943639291465</v>
      </c>
      <c r="AF36" s="160">
        <v>13</v>
      </c>
      <c r="AG36" s="159">
        <v>17</v>
      </c>
      <c r="AH36" s="156">
        <v>1.3076923076923099</v>
      </c>
      <c r="AI36" s="160">
        <v>3032</v>
      </c>
      <c r="AJ36" s="159">
        <v>4550</v>
      </c>
      <c r="AK36" s="156">
        <v>1.50065963060686</v>
      </c>
      <c r="AL36" s="160">
        <v>107</v>
      </c>
      <c r="AM36" s="159">
        <v>300</v>
      </c>
      <c r="AN36" s="156">
        <v>2.8037383177570101</v>
      </c>
      <c r="AO36" s="160">
        <v>94</v>
      </c>
      <c r="AP36" s="159">
        <v>174</v>
      </c>
      <c r="AQ36" s="156">
        <v>1.8510638297872299</v>
      </c>
      <c r="AR36" s="160">
        <v>533</v>
      </c>
      <c r="AS36" s="159">
        <v>956</v>
      </c>
      <c r="AT36" s="156">
        <v>1.79362101313321</v>
      </c>
      <c r="AU36" s="160">
        <v>46</v>
      </c>
      <c r="AV36" s="159">
        <v>67</v>
      </c>
      <c r="AW36" s="156">
        <v>1.4565217391304299</v>
      </c>
      <c r="AX36" s="160">
        <v>88</v>
      </c>
      <c r="AY36" s="159">
        <v>266</v>
      </c>
      <c r="AZ36" s="156">
        <v>3.0227272727272698</v>
      </c>
      <c r="BA36" s="160">
        <v>335</v>
      </c>
      <c r="BB36" s="159">
        <v>388</v>
      </c>
      <c r="BC36" s="156">
        <v>1.1582089552238799</v>
      </c>
      <c r="BD36" s="160">
        <v>175</v>
      </c>
      <c r="BE36" s="159">
        <v>547</v>
      </c>
      <c r="BF36" s="156">
        <v>3.1257142857142899</v>
      </c>
      <c r="BG36" s="160">
        <v>43</v>
      </c>
      <c r="BH36" s="159">
        <v>112</v>
      </c>
      <c r="BI36" s="156">
        <v>2.6046511627907001</v>
      </c>
      <c r="BJ36" s="160">
        <v>1043</v>
      </c>
      <c r="BK36" s="159">
        <v>2227</v>
      </c>
      <c r="BL36" s="156">
        <v>2.1351869606903202</v>
      </c>
      <c r="BM36" s="160">
        <v>30</v>
      </c>
      <c r="BN36" s="159">
        <v>65</v>
      </c>
      <c r="BO36" s="156">
        <v>2.1666666666666701</v>
      </c>
      <c r="BP36" s="160">
        <v>874</v>
      </c>
      <c r="BQ36" s="159">
        <v>2384</v>
      </c>
      <c r="BR36" s="156">
        <v>2.7276887871853499</v>
      </c>
      <c r="BS36" s="160">
        <v>1775</v>
      </c>
      <c r="BT36" s="159">
        <v>4807</v>
      </c>
      <c r="BU36" s="156">
        <v>2.7081690140845098</v>
      </c>
      <c r="BV36" s="160">
        <v>151</v>
      </c>
      <c r="BW36" s="159">
        <v>330</v>
      </c>
      <c r="BX36" s="156">
        <v>2.1854304635761599</v>
      </c>
      <c r="BY36" s="160">
        <v>9193</v>
      </c>
      <c r="BZ36" s="159">
        <v>18474</v>
      </c>
      <c r="CA36" s="156">
        <v>2.0095725008158398</v>
      </c>
      <c r="CB36" s="145">
        <f t="shared" si="0"/>
        <v>30659</v>
      </c>
      <c r="CC36" s="146">
        <f t="shared" si="0"/>
        <v>70649</v>
      </c>
      <c r="CD36" s="143">
        <f t="shared" si="1"/>
        <v>2.3043478260869565</v>
      </c>
    </row>
    <row r="37" spans="1:82" s="126" customFormat="1" ht="11.25" customHeight="1" x14ac:dyDescent="0.2">
      <c r="A37" s="142" t="s">
        <v>30</v>
      </c>
      <c r="B37" s="154">
        <v>554</v>
      </c>
      <c r="C37" s="155">
        <v>1011</v>
      </c>
      <c r="D37" s="156">
        <v>1.8249097472924201</v>
      </c>
      <c r="E37" s="154">
        <v>3</v>
      </c>
      <c r="F37" s="155">
        <v>3</v>
      </c>
      <c r="G37" s="156">
        <v>1</v>
      </c>
      <c r="H37" s="160">
        <v>323</v>
      </c>
      <c r="I37" s="159">
        <v>492</v>
      </c>
      <c r="J37" s="156">
        <v>1.5232198142414901</v>
      </c>
      <c r="K37" s="157">
        <v>449</v>
      </c>
      <c r="L37" s="159">
        <v>660</v>
      </c>
      <c r="M37" s="156">
        <v>1.4699331848552299</v>
      </c>
      <c r="N37" s="160">
        <v>1339</v>
      </c>
      <c r="O37" s="159">
        <v>2684</v>
      </c>
      <c r="P37" s="156">
        <v>2.0044809559372698</v>
      </c>
      <c r="Q37" s="160">
        <v>3972</v>
      </c>
      <c r="R37" s="159">
        <v>7673</v>
      </c>
      <c r="S37" s="156">
        <v>1.93177240684794</v>
      </c>
      <c r="T37" s="160">
        <v>140</v>
      </c>
      <c r="U37" s="159">
        <v>234</v>
      </c>
      <c r="V37" s="156">
        <v>1.6714285714285699</v>
      </c>
      <c r="W37" s="160">
        <v>4290</v>
      </c>
      <c r="X37" s="159">
        <v>9605</v>
      </c>
      <c r="Y37" s="156">
        <v>2.2389277389277402</v>
      </c>
      <c r="Z37" s="160">
        <v>43</v>
      </c>
      <c r="AA37" s="159">
        <v>119</v>
      </c>
      <c r="AB37" s="156">
        <v>2.7674418604651199</v>
      </c>
      <c r="AC37" s="160">
        <v>1681</v>
      </c>
      <c r="AD37" s="159">
        <v>5605</v>
      </c>
      <c r="AE37" s="156">
        <v>3.3343248066626998</v>
      </c>
      <c r="AF37" s="160">
        <v>42</v>
      </c>
      <c r="AG37" s="159">
        <v>73</v>
      </c>
      <c r="AH37" s="156">
        <v>1.7380952380952399</v>
      </c>
      <c r="AI37" s="160">
        <v>1402</v>
      </c>
      <c r="AJ37" s="159">
        <v>3547</v>
      </c>
      <c r="AK37" s="156">
        <v>2.5299572039942899</v>
      </c>
      <c r="AL37" s="160">
        <v>70</v>
      </c>
      <c r="AM37" s="159">
        <v>147</v>
      </c>
      <c r="AN37" s="156">
        <v>2.1</v>
      </c>
      <c r="AO37" s="160">
        <v>300</v>
      </c>
      <c r="AP37" s="159">
        <v>520</v>
      </c>
      <c r="AQ37" s="156">
        <v>1.7333333333333301</v>
      </c>
      <c r="AR37" s="160">
        <v>107</v>
      </c>
      <c r="AS37" s="159">
        <v>255</v>
      </c>
      <c r="AT37" s="156">
        <v>2.3831775700934599</v>
      </c>
      <c r="AU37" s="160">
        <v>75</v>
      </c>
      <c r="AV37" s="159">
        <v>300</v>
      </c>
      <c r="AW37" s="156">
        <v>4</v>
      </c>
      <c r="AX37" s="160">
        <v>325</v>
      </c>
      <c r="AY37" s="159">
        <v>531</v>
      </c>
      <c r="AZ37" s="156">
        <v>1.63384615384615</v>
      </c>
      <c r="BA37" s="160">
        <v>176</v>
      </c>
      <c r="BB37" s="159">
        <v>533</v>
      </c>
      <c r="BC37" s="156">
        <v>3.0284090909090899</v>
      </c>
      <c r="BD37" s="160">
        <v>995</v>
      </c>
      <c r="BE37" s="159">
        <v>2560</v>
      </c>
      <c r="BF37" s="156">
        <v>2.5728643216080398</v>
      </c>
      <c r="BG37" s="160">
        <v>207</v>
      </c>
      <c r="BH37" s="159">
        <v>636</v>
      </c>
      <c r="BI37" s="156">
        <v>3.0724637681159401</v>
      </c>
      <c r="BJ37" s="160">
        <v>1941</v>
      </c>
      <c r="BK37" s="159">
        <v>3633</v>
      </c>
      <c r="BL37" s="156">
        <v>1.8717156105100501</v>
      </c>
      <c r="BM37" s="160">
        <v>140</v>
      </c>
      <c r="BN37" s="159">
        <v>709</v>
      </c>
      <c r="BO37" s="156">
        <v>5.0642857142857096</v>
      </c>
      <c r="BP37" s="160">
        <v>2835</v>
      </c>
      <c r="BQ37" s="159">
        <v>7116</v>
      </c>
      <c r="BR37" s="156">
        <v>2.5100529100529099</v>
      </c>
      <c r="BS37" s="160">
        <v>3208</v>
      </c>
      <c r="BT37" s="159">
        <v>7818</v>
      </c>
      <c r="BU37" s="156">
        <v>2.43703241895262</v>
      </c>
      <c r="BV37" s="160">
        <v>256</v>
      </c>
      <c r="BW37" s="159">
        <v>395</v>
      </c>
      <c r="BX37" s="156">
        <v>1.54296875</v>
      </c>
      <c r="BY37" s="160">
        <v>7473</v>
      </c>
      <c r="BZ37" s="159">
        <v>12907</v>
      </c>
      <c r="CA37" s="156">
        <v>1.7271510772112899</v>
      </c>
      <c r="CB37" s="145">
        <f t="shared" si="0"/>
        <v>32346</v>
      </c>
      <c r="CC37" s="146">
        <f t="shared" si="0"/>
        <v>69766</v>
      </c>
      <c r="CD37" s="143">
        <f t="shared" si="1"/>
        <v>2.1568663822420082</v>
      </c>
    </row>
    <row r="38" spans="1:82" s="126" customFormat="1" ht="11.25" customHeight="1" x14ac:dyDescent="0.2">
      <c r="A38" s="142" t="s">
        <v>1</v>
      </c>
      <c r="B38" s="154">
        <v>291</v>
      </c>
      <c r="C38" s="155">
        <v>1419</v>
      </c>
      <c r="D38" s="156">
        <v>4.8762886597938104</v>
      </c>
      <c r="E38" s="154">
        <v>20</v>
      </c>
      <c r="F38" s="155">
        <v>38</v>
      </c>
      <c r="G38" s="156">
        <v>1.9</v>
      </c>
      <c r="H38" s="157">
        <v>0</v>
      </c>
      <c r="I38" s="158">
        <v>0</v>
      </c>
      <c r="J38" s="156"/>
      <c r="K38" s="160">
        <v>127</v>
      </c>
      <c r="L38" s="159">
        <v>268</v>
      </c>
      <c r="M38" s="156">
        <v>2.1102362204724399</v>
      </c>
      <c r="N38" s="160">
        <v>1542</v>
      </c>
      <c r="O38" s="159">
        <v>3405</v>
      </c>
      <c r="P38" s="156">
        <v>2.2081712062256802</v>
      </c>
      <c r="Q38" s="160">
        <v>1686</v>
      </c>
      <c r="R38" s="159">
        <v>3460</v>
      </c>
      <c r="S38" s="156">
        <v>2.05219454329775</v>
      </c>
      <c r="T38" s="160">
        <v>626</v>
      </c>
      <c r="U38" s="159">
        <v>1471</v>
      </c>
      <c r="V38" s="156">
        <v>2.34984025559105</v>
      </c>
      <c r="W38" s="160">
        <v>10000</v>
      </c>
      <c r="X38" s="159">
        <v>19176</v>
      </c>
      <c r="Y38" s="156">
        <v>1.9176</v>
      </c>
      <c r="Z38" s="160">
        <v>10</v>
      </c>
      <c r="AA38" s="159">
        <v>26</v>
      </c>
      <c r="AB38" s="156">
        <v>2.6</v>
      </c>
      <c r="AC38" s="160">
        <v>928</v>
      </c>
      <c r="AD38" s="159">
        <v>3226</v>
      </c>
      <c r="AE38" s="156">
        <v>3.4762931034482798</v>
      </c>
      <c r="AF38" s="160">
        <v>62</v>
      </c>
      <c r="AG38" s="159">
        <v>97</v>
      </c>
      <c r="AH38" s="156">
        <v>1.56451612903226</v>
      </c>
      <c r="AI38" s="160">
        <v>1049</v>
      </c>
      <c r="AJ38" s="159">
        <v>2261</v>
      </c>
      <c r="AK38" s="156">
        <v>2.1553860819828401</v>
      </c>
      <c r="AL38" s="160">
        <v>372</v>
      </c>
      <c r="AM38" s="159">
        <v>1102</v>
      </c>
      <c r="AN38" s="156">
        <v>2.9623655913978499</v>
      </c>
      <c r="AO38" s="160">
        <v>58</v>
      </c>
      <c r="AP38" s="159">
        <v>106</v>
      </c>
      <c r="AQ38" s="156">
        <v>1.82758620689655</v>
      </c>
      <c r="AR38" s="160">
        <v>73</v>
      </c>
      <c r="AS38" s="159">
        <v>187</v>
      </c>
      <c r="AT38" s="156">
        <v>2.5616438356164402</v>
      </c>
      <c r="AU38" s="160">
        <v>63</v>
      </c>
      <c r="AV38" s="159">
        <v>101</v>
      </c>
      <c r="AW38" s="156">
        <v>1.6031746031745999</v>
      </c>
      <c r="AX38" s="160">
        <v>77</v>
      </c>
      <c r="AY38" s="159">
        <v>225</v>
      </c>
      <c r="AZ38" s="156">
        <v>2.9220779220779201</v>
      </c>
      <c r="BA38" s="160">
        <v>140</v>
      </c>
      <c r="BB38" s="159">
        <v>816</v>
      </c>
      <c r="BC38" s="156">
        <v>5.8285714285714301</v>
      </c>
      <c r="BD38" s="160">
        <v>239</v>
      </c>
      <c r="BE38" s="159">
        <v>722</v>
      </c>
      <c r="BF38" s="156">
        <v>3.02092050209205</v>
      </c>
      <c r="BG38" s="160">
        <v>159</v>
      </c>
      <c r="BH38" s="159">
        <v>971</v>
      </c>
      <c r="BI38" s="156">
        <v>6.1069182389937096</v>
      </c>
      <c r="BJ38" s="160">
        <v>1642</v>
      </c>
      <c r="BK38" s="159">
        <v>2839</v>
      </c>
      <c r="BL38" s="156">
        <v>1.7289890377588299</v>
      </c>
      <c r="BM38" s="160">
        <v>71</v>
      </c>
      <c r="BN38" s="159">
        <v>233</v>
      </c>
      <c r="BO38" s="156">
        <v>3.28169014084507</v>
      </c>
      <c r="BP38" s="160">
        <v>1464</v>
      </c>
      <c r="BQ38" s="159">
        <v>3806</v>
      </c>
      <c r="BR38" s="156">
        <v>2.5997267759562801</v>
      </c>
      <c r="BS38" s="160">
        <v>3911</v>
      </c>
      <c r="BT38" s="159">
        <v>9417</v>
      </c>
      <c r="BU38" s="156">
        <v>2.4078240859115301</v>
      </c>
      <c r="BV38" s="160">
        <v>224</v>
      </c>
      <c r="BW38" s="159">
        <v>560</v>
      </c>
      <c r="BX38" s="156">
        <v>2.5</v>
      </c>
      <c r="BY38" s="160">
        <v>7078</v>
      </c>
      <c r="BZ38" s="159">
        <v>12711</v>
      </c>
      <c r="CA38" s="156">
        <v>1.7958462842610901</v>
      </c>
      <c r="CB38" s="145">
        <f t="shared" si="0"/>
        <v>31912</v>
      </c>
      <c r="CC38" s="146">
        <f t="shared" si="0"/>
        <v>68643</v>
      </c>
      <c r="CD38" s="143">
        <f t="shared" si="1"/>
        <v>2.1510090248182503</v>
      </c>
    </row>
    <row r="39" spans="1:82" s="126" customFormat="1" ht="11.25" customHeight="1" x14ac:dyDescent="0.2">
      <c r="A39" s="142" t="s">
        <v>40</v>
      </c>
      <c r="B39" s="154">
        <v>100</v>
      </c>
      <c r="C39" s="155">
        <v>622</v>
      </c>
      <c r="D39" s="156">
        <v>6.22</v>
      </c>
      <c r="E39" s="160">
        <v>3</v>
      </c>
      <c r="F39" s="159">
        <v>5</v>
      </c>
      <c r="G39" s="156">
        <v>1.6666666666666701</v>
      </c>
      <c r="H39" s="160">
        <v>7</v>
      </c>
      <c r="I39" s="159">
        <v>16</v>
      </c>
      <c r="J39" s="156">
        <v>2.28571428571429</v>
      </c>
      <c r="K39" s="157">
        <v>55</v>
      </c>
      <c r="L39" s="159">
        <v>130</v>
      </c>
      <c r="M39" s="156">
        <v>2.3636363636363602</v>
      </c>
      <c r="N39" s="160">
        <v>731</v>
      </c>
      <c r="O39" s="159">
        <v>2919</v>
      </c>
      <c r="P39" s="156">
        <v>3.99316005471956</v>
      </c>
      <c r="Q39" s="160">
        <v>930</v>
      </c>
      <c r="R39" s="159">
        <v>3228</v>
      </c>
      <c r="S39" s="156">
        <v>3.4709677419354801</v>
      </c>
      <c r="T39" s="160">
        <v>86</v>
      </c>
      <c r="U39" s="159">
        <v>320</v>
      </c>
      <c r="V39" s="156">
        <v>3.7209302325581399</v>
      </c>
      <c r="W39" s="160">
        <v>9137</v>
      </c>
      <c r="X39" s="159">
        <v>34011</v>
      </c>
      <c r="Y39" s="156">
        <v>3.7223377476195698</v>
      </c>
      <c r="Z39" s="160">
        <v>4</v>
      </c>
      <c r="AA39" s="159">
        <v>4</v>
      </c>
      <c r="AB39" s="156">
        <v>1</v>
      </c>
      <c r="AC39" s="160">
        <v>364</v>
      </c>
      <c r="AD39" s="159">
        <v>1487</v>
      </c>
      <c r="AE39" s="156">
        <v>4.0851648351648304</v>
      </c>
      <c r="AF39" s="160">
        <v>23</v>
      </c>
      <c r="AG39" s="159">
        <v>29</v>
      </c>
      <c r="AH39" s="156">
        <v>1.26086956521739</v>
      </c>
      <c r="AI39" s="160">
        <v>337</v>
      </c>
      <c r="AJ39" s="159">
        <v>882</v>
      </c>
      <c r="AK39" s="156">
        <v>2.6172106824925798</v>
      </c>
      <c r="AL39" s="160">
        <v>58</v>
      </c>
      <c r="AM39" s="159">
        <v>216</v>
      </c>
      <c r="AN39" s="156">
        <v>3.72413793103448</v>
      </c>
      <c r="AO39" s="160">
        <v>31</v>
      </c>
      <c r="AP39" s="159">
        <v>56</v>
      </c>
      <c r="AQ39" s="156">
        <v>1.80645161290323</v>
      </c>
      <c r="AR39" s="160">
        <v>67</v>
      </c>
      <c r="AS39" s="159">
        <v>390</v>
      </c>
      <c r="AT39" s="156">
        <v>5.8208955223880601</v>
      </c>
      <c r="AU39" s="160">
        <v>28</v>
      </c>
      <c r="AV39" s="159">
        <v>68</v>
      </c>
      <c r="AW39" s="156">
        <v>2.4285714285714302</v>
      </c>
      <c r="AX39" s="160">
        <v>16</v>
      </c>
      <c r="AY39" s="159">
        <v>62</v>
      </c>
      <c r="AZ39" s="156">
        <v>3.875</v>
      </c>
      <c r="BA39" s="160">
        <v>52</v>
      </c>
      <c r="BB39" s="159">
        <v>96</v>
      </c>
      <c r="BC39" s="156">
        <v>1.84615384615385</v>
      </c>
      <c r="BD39" s="160">
        <v>218</v>
      </c>
      <c r="BE39" s="159">
        <v>711</v>
      </c>
      <c r="BF39" s="156">
        <v>3.2614678899082601</v>
      </c>
      <c r="BG39" s="160">
        <v>31</v>
      </c>
      <c r="BH39" s="159">
        <v>70</v>
      </c>
      <c r="BI39" s="156">
        <v>2.2580645161290298</v>
      </c>
      <c r="BJ39" s="160">
        <v>486</v>
      </c>
      <c r="BK39" s="159">
        <v>1139</v>
      </c>
      <c r="BL39" s="156">
        <v>2.3436213991769499</v>
      </c>
      <c r="BM39" s="160">
        <v>16</v>
      </c>
      <c r="BN39" s="159">
        <v>65</v>
      </c>
      <c r="BO39" s="156">
        <v>4.0625</v>
      </c>
      <c r="BP39" s="160">
        <v>687</v>
      </c>
      <c r="BQ39" s="159">
        <v>2505</v>
      </c>
      <c r="BR39" s="156">
        <v>3.6462882096069902</v>
      </c>
      <c r="BS39" s="160">
        <v>1738</v>
      </c>
      <c r="BT39" s="159">
        <v>7525</v>
      </c>
      <c r="BU39" s="156">
        <v>4.3296892980437303</v>
      </c>
      <c r="BV39" s="160">
        <v>87</v>
      </c>
      <c r="BW39" s="159">
        <v>277</v>
      </c>
      <c r="BX39" s="156">
        <v>3.1839080459770099</v>
      </c>
      <c r="BY39" s="160">
        <v>2902</v>
      </c>
      <c r="BZ39" s="159">
        <v>6312</v>
      </c>
      <c r="CA39" s="156">
        <v>2.1750516884906999</v>
      </c>
      <c r="CB39" s="145">
        <f t="shared" si="0"/>
        <v>18194</v>
      </c>
      <c r="CC39" s="146">
        <f t="shared" si="0"/>
        <v>63145</v>
      </c>
      <c r="CD39" s="143">
        <f t="shared" si="1"/>
        <v>3.4706496647246343</v>
      </c>
    </row>
    <row r="40" spans="1:82" s="126" customFormat="1" ht="11.25" customHeight="1" x14ac:dyDescent="0.2">
      <c r="A40" s="142" t="s">
        <v>37</v>
      </c>
      <c r="B40" s="154">
        <v>534</v>
      </c>
      <c r="C40" s="155">
        <v>1326</v>
      </c>
      <c r="D40" s="156">
        <v>2.48314606741573</v>
      </c>
      <c r="E40" s="154">
        <v>14</v>
      </c>
      <c r="F40" s="155">
        <v>35</v>
      </c>
      <c r="G40" s="156">
        <v>2.5</v>
      </c>
      <c r="H40" s="160">
        <v>67</v>
      </c>
      <c r="I40" s="159">
        <v>117</v>
      </c>
      <c r="J40" s="156">
        <v>1.7462686567164201</v>
      </c>
      <c r="K40" s="157">
        <v>214</v>
      </c>
      <c r="L40" s="159">
        <v>415</v>
      </c>
      <c r="M40" s="156">
        <v>1.9392523364486001</v>
      </c>
      <c r="N40" s="160">
        <v>2153</v>
      </c>
      <c r="O40" s="159">
        <v>4320</v>
      </c>
      <c r="P40" s="156">
        <v>2.0065025545750101</v>
      </c>
      <c r="Q40" s="160">
        <v>1681</v>
      </c>
      <c r="R40" s="159">
        <v>4641</v>
      </c>
      <c r="S40" s="156">
        <v>2.7608566329565698</v>
      </c>
      <c r="T40" s="160">
        <v>324</v>
      </c>
      <c r="U40" s="159">
        <v>692</v>
      </c>
      <c r="V40" s="156">
        <v>2.1358024691358</v>
      </c>
      <c r="W40" s="160">
        <v>3854</v>
      </c>
      <c r="X40" s="159">
        <v>7658</v>
      </c>
      <c r="Y40" s="156">
        <v>1.98702646600934</v>
      </c>
      <c r="Z40" s="160">
        <v>17</v>
      </c>
      <c r="AA40" s="159">
        <v>34</v>
      </c>
      <c r="AB40" s="156">
        <v>2</v>
      </c>
      <c r="AC40" s="160">
        <v>2305</v>
      </c>
      <c r="AD40" s="159">
        <v>8302</v>
      </c>
      <c r="AE40" s="156">
        <v>3.6017353579175699</v>
      </c>
      <c r="AF40" s="160">
        <v>33</v>
      </c>
      <c r="AG40" s="159">
        <v>80</v>
      </c>
      <c r="AH40" s="156">
        <v>2.4242424242424199</v>
      </c>
      <c r="AI40" s="160">
        <v>720</v>
      </c>
      <c r="AJ40" s="159">
        <v>1412</v>
      </c>
      <c r="AK40" s="156">
        <v>1.9611111111111099</v>
      </c>
      <c r="AL40" s="160">
        <v>250</v>
      </c>
      <c r="AM40" s="159">
        <v>572</v>
      </c>
      <c r="AN40" s="156">
        <v>2.2879999999999998</v>
      </c>
      <c r="AO40" s="160">
        <v>117</v>
      </c>
      <c r="AP40" s="159">
        <v>298</v>
      </c>
      <c r="AQ40" s="156">
        <v>2.54700854700855</v>
      </c>
      <c r="AR40" s="160">
        <v>277</v>
      </c>
      <c r="AS40" s="159">
        <v>665</v>
      </c>
      <c r="AT40" s="156">
        <v>2.4007220216606502</v>
      </c>
      <c r="AU40" s="160">
        <v>268</v>
      </c>
      <c r="AV40" s="159">
        <v>396</v>
      </c>
      <c r="AW40" s="156">
        <v>1.47761194029851</v>
      </c>
      <c r="AX40" s="160">
        <v>191</v>
      </c>
      <c r="AY40" s="159">
        <v>378</v>
      </c>
      <c r="AZ40" s="156">
        <v>1.97905759162304</v>
      </c>
      <c r="BA40" s="160">
        <v>349</v>
      </c>
      <c r="BB40" s="159">
        <v>678</v>
      </c>
      <c r="BC40" s="156">
        <v>1.94269340974212</v>
      </c>
      <c r="BD40" s="160">
        <v>595</v>
      </c>
      <c r="BE40" s="159">
        <v>1360</v>
      </c>
      <c r="BF40" s="156">
        <v>2.28571428571429</v>
      </c>
      <c r="BG40" s="160">
        <v>218</v>
      </c>
      <c r="BH40" s="159">
        <v>435</v>
      </c>
      <c r="BI40" s="156">
        <v>1.9954128440367001</v>
      </c>
      <c r="BJ40" s="160">
        <v>833</v>
      </c>
      <c r="BK40" s="159">
        <v>1622</v>
      </c>
      <c r="BL40" s="156">
        <v>1.94717887154862</v>
      </c>
      <c r="BM40" s="160">
        <v>199</v>
      </c>
      <c r="BN40" s="159">
        <v>753</v>
      </c>
      <c r="BO40" s="156">
        <v>3.78391959798995</v>
      </c>
      <c r="BP40" s="160">
        <v>1864</v>
      </c>
      <c r="BQ40" s="159">
        <v>6565</v>
      </c>
      <c r="BR40" s="156">
        <v>3.5219957081545101</v>
      </c>
      <c r="BS40" s="160">
        <v>1956</v>
      </c>
      <c r="BT40" s="159">
        <v>4197</v>
      </c>
      <c r="BU40" s="156">
        <v>2.1457055214723901</v>
      </c>
      <c r="BV40" s="160">
        <v>425</v>
      </c>
      <c r="BW40" s="159">
        <v>884</v>
      </c>
      <c r="BX40" s="156">
        <v>2.08</v>
      </c>
      <c r="BY40" s="160">
        <v>5358</v>
      </c>
      <c r="BZ40" s="159">
        <v>8873</v>
      </c>
      <c r="CA40" s="156">
        <v>1.65602836879433</v>
      </c>
      <c r="CB40" s="145">
        <f t="shared" si="0"/>
        <v>24816</v>
      </c>
      <c r="CC40" s="146">
        <f t="shared" si="0"/>
        <v>56708</v>
      </c>
      <c r="CD40" s="143">
        <f t="shared" si="1"/>
        <v>2.2851386202450032</v>
      </c>
    </row>
    <row r="41" spans="1:82" s="126" customFormat="1" ht="11.25" customHeight="1" x14ac:dyDescent="0.2">
      <c r="A41" s="173" t="s">
        <v>47</v>
      </c>
      <c r="B41" s="160">
        <v>315</v>
      </c>
      <c r="C41" s="159">
        <v>968</v>
      </c>
      <c r="D41" s="174">
        <v>3.0730158730158701</v>
      </c>
      <c r="E41" s="160">
        <v>11</v>
      </c>
      <c r="F41" s="159">
        <v>22</v>
      </c>
      <c r="G41" s="174">
        <v>2</v>
      </c>
      <c r="H41" s="160">
        <v>0</v>
      </c>
      <c r="I41" s="159">
        <v>0</v>
      </c>
      <c r="J41" s="174"/>
      <c r="K41" s="175">
        <v>211</v>
      </c>
      <c r="L41" s="159">
        <v>376</v>
      </c>
      <c r="M41" s="174">
        <v>1.78199052132701</v>
      </c>
      <c r="N41" s="160">
        <v>2211</v>
      </c>
      <c r="O41" s="159">
        <v>4400</v>
      </c>
      <c r="P41" s="174">
        <v>1.99004975124378</v>
      </c>
      <c r="Q41" s="160">
        <v>1569</v>
      </c>
      <c r="R41" s="159">
        <v>3427</v>
      </c>
      <c r="S41" s="174">
        <v>2.18419375398343</v>
      </c>
      <c r="T41" s="160">
        <v>217</v>
      </c>
      <c r="U41" s="159">
        <v>389</v>
      </c>
      <c r="V41" s="174">
        <v>1.7926267281106001</v>
      </c>
      <c r="W41" s="160">
        <v>5557</v>
      </c>
      <c r="X41" s="159">
        <v>11507</v>
      </c>
      <c r="Y41" s="174">
        <v>2.0707216123807801</v>
      </c>
      <c r="Z41" s="160">
        <v>12</v>
      </c>
      <c r="AA41" s="159">
        <v>12</v>
      </c>
      <c r="AB41" s="174">
        <v>1</v>
      </c>
      <c r="AC41" s="160">
        <v>1510</v>
      </c>
      <c r="AD41" s="159">
        <v>6398</v>
      </c>
      <c r="AE41" s="174">
        <v>4.2370860927152298</v>
      </c>
      <c r="AF41" s="160">
        <v>31</v>
      </c>
      <c r="AG41" s="159">
        <v>61</v>
      </c>
      <c r="AH41" s="174">
        <v>1.9677419354838701</v>
      </c>
      <c r="AI41" s="160">
        <v>686</v>
      </c>
      <c r="AJ41" s="159">
        <v>1491</v>
      </c>
      <c r="AK41" s="174">
        <v>2.1734693877550999</v>
      </c>
      <c r="AL41" s="160">
        <v>148</v>
      </c>
      <c r="AM41" s="159">
        <v>473</v>
      </c>
      <c r="AN41" s="174">
        <v>3.1959459459459501</v>
      </c>
      <c r="AO41" s="160">
        <v>77</v>
      </c>
      <c r="AP41" s="159">
        <v>141</v>
      </c>
      <c r="AQ41" s="174">
        <v>1.8311688311688299</v>
      </c>
      <c r="AR41" s="160">
        <v>61</v>
      </c>
      <c r="AS41" s="159">
        <v>142</v>
      </c>
      <c r="AT41" s="174">
        <v>2.3278688524590199</v>
      </c>
      <c r="AU41" s="160">
        <v>49</v>
      </c>
      <c r="AV41" s="159">
        <v>75</v>
      </c>
      <c r="AW41" s="174">
        <v>1.53061224489796</v>
      </c>
      <c r="AX41" s="160">
        <v>49</v>
      </c>
      <c r="AY41" s="159">
        <v>139</v>
      </c>
      <c r="AZ41" s="174">
        <v>2.83673469387755</v>
      </c>
      <c r="BA41" s="160">
        <v>173</v>
      </c>
      <c r="BB41" s="159">
        <v>537</v>
      </c>
      <c r="BC41" s="174">
        <v>3.1040462427745701</v>
      </c>
      <c r="BD41" s="160">
        <v>318</v>
      </c>
      <c r="BE41" s="159">
        <v>828</v>
      </c>
      <c r="BF41" s="174">
        <v>2.6037735849056598</v>
      </c>
      <c r="BG41" s="160">
        <v>164</v>
      </c>
      <c r="BH41" s="159">
        <v>418</v>
      </c>
      <c r="BI41" s="174">
        <v>2.5487804878048799</v>
      </c>
      <c r="BJ41" s="160">
        <v>943</v>
      </c>
      <c r="BK41" s="159">
        <v>1741</v>
      </c>
      <c r="BL41" s="174">
        <v>1.84623541887593</v>
      </c>
      <c r="BM41" s="160">
        <v>52</v>
      </c>
      <c r="BN41" s="159">
        <v>121</v>
      </c>
      <c r="BO41" s="174">
        <v>2.3269230769230802</v>
      </c>
      <c r="BP41" s="160">
        <v>618</v>
      </c>
      <c r="BQ41" s="159">
        <v>2401</v>
      </c>
      <c r="BR41" s="174">
        <v>3.8851132686084102</v>
      </c>
      <c r="BS41" s="160">
        <v>1590</v>
      </c>
      <c r="BT41" s="159">
        <v>3716</v>
      </c>
      <c r="BU41" s="174">
        <v>2.3371069182389901</v>
      </c>
      <c r="BV41" s="160">
        <v>150</v>
      </c>
      <c r="BW41" s="159">
        <v>344</v>
      </c>
      <c r="BX41" s="174">
        <v>2.2933333333333299</v>
      </c>
      <c r="BY41" s="160">
        <v>9174</v>
      </c>
      <c r="BZ41" s="159">
        <v>15956</v>
      </c>
      <c r="CA41" s="174">
        <v>1.7392631349465899</v>
      </c>
      <c r="CB41" s="145">
        <f t="shared" ref="CB41:CC80" si="2">SUM(B41+E41+H41+K41+N41+Q41+T41+W41+Z41+AC41+AF41+AI41+AL41+AO41+AR41+AU41+AX41+BA41+BD41+BG41+BJ41+BM41+BP41+BS41+BV41+BY41)</f>
        <v>25896</v>
      </c>
      <c r="CC41" s="146">
        <f t="shared" si="2"/>
        <v>56083</v>
      </c>
      <c r="CD41" s="143">
        <f t="shared" si="1"/>
        <v>2.1657012666048812</v>
      </c>
    </row>
    <row r="42" spans="1:82" s="126" customFormat="1" ht="11.25" customHeight="1" x14ac:dyDescent="0.2">
      <c r="A42" s="142" t="s">
        <v>65</v>
      </c>
      <c r="B42" s="154">
        <v>128</v>
      </c>
      <c r="C42" s="155">
        <v>200</v>
      </c>
      <c r="D42" s="156">
        <v>1.5625</v>
      </c>
      <c r="E42" s="154">
        <v>9</v>
      </c>
      <c r="F42" s="155">
        <v>9</v>
      </c>
      <c r="G42" s="156">
        <v>1</v>
      </c>
      <c r="H42" s="157">
        <v>0</v>
      </c>
      <c r="I42" s="158">
        <v>0</v>
      </c>
      <c r="J42" s="156"/>
      <c r="K42" s="157">
        <v>8</v>
      </c>
      <c r="L42" s="159">
        <v>26</v>
      </c>
      <c r="M42" s="156">
        <v>3.25</v>
      </c>
      <c r="N42" s="160">
        <v>394</v>
      </c>
      <c r="O42" s="159">
        <v>869</v>
      </c>
      <c r="P42" s="156">
        <v>2.2055837563451801</v>
      </c>
      <c r="Q42" s="160">
        <v>4505</v>
      </c>
      <c r="R42" s="159">
        <v>7364</v>
      </c>
      <c r="S42" s="156">
        <v>1.6346281908989999</v>
      </c>
      <c r="T42" s="160">
        <v>55</v>
      </c>
      <c r="U42" s="159">
        <v>150</v>
      </c>
      <c r="V42" s="156">
        <v>2.7272727272727302</v>
      </c>
      <c r="W42" s="160">
        <v>1882</v>
      </c>
      <c r="X42" s="159">
        <v>4771</v>
      </c>
      <c r="Y42" s="156">
        <v>2.5350690754516498</v>
      </c>
      <c r="Z42" s="160">
        <v>0</v>
      </c>
      <c r="AA42" s="159">
        <v>0</v>
      </c>
      <c r="AB42" s="156"/>
      <c r="AC42" s="160">
        <v>772</v>
      </c>
      <c r="AD42" s="159">
        <v>1232</v>
      </c>
      <c r="AE42" s="156">
        <v>1.59585492227979</v>
      </c>
      <c r="AF42" s="160">
        <v>1</v>
      </c>
      <c r="AG42" s="159">
        <v>1</v>
      </c>
      <c r="AH42" s="156">
        <v>1</v>
      </c>
      <c r="AI42" s="160">
        <v>3576</v>
      </c>
      <c r="AJ42" s="159">
        <v>6465</v>
      </c>
      <c r="AK42" s="156">
        <v>1.8078859060402701</v>
      </c>
      <c r="AL42" s="160">
        <v>39</v>
      </c>
      <c r="AM42" s="159">
        <v>151</v>
      </c>
      <c r="AN42" s="156">
        <v>3.87179487179487</v>
      </c>
      <c r="AO42" s="160">
        <v>151</v>
      </c>
      <c r="AP42" s="159">
        <v>238</v>
      </c>
      <c r="AQ42" s="156">
        <v>1.5761589403973499</v>
      </c>
      <c r="AR42" s="160">
        <v>263</v>
      </c>
      <c r="AS42" s="159">
        <v>338</v>
      </c>
      <c r="AT42" s="156">
        <v>1.2851711026616</v>
      </c>
      <c r="AU42" s="160">
        <v>18</v>
      </c>
      <c r="AV42" s="159">
        <v>155</v>
      </c>
      <c r="AW42" s="156">
        <v>8.6111111111111107</v>
      </c>
      <c r="AX42" s="160">
        <v>98</v>
      </c>
      <c r="AY42" s="159">
        <v>174</v>
      </c>
      <c r="AZ42" s="156">
        <v>1.77551020408163</v>
      </c>
      <c r="BA42" s="160">
        <v>161</v>
      </c>
      <c r="BB42" s="159">
        <v>300</v>
      </c>
      <c r="BC42" s="156">
        <v>1.86335403726708</v>
      </c>
      <c r="BD42" s="160">
        <v>115</v>
      </c>
      <c r="BE42" s="159">
        <v>237</v>
      </c>
      <c r="BF42" s="156">
        <v>2.0608695652173901</v>
      </c>
      <c r="BG42" s="160">
        <v>15</v>
      </c>
      <c r="BH42" s="159">
        <v>39</v>
      </c>
      <c r="BI42" s="156">
        <v>2.6</v>
      </c>
      <c r="BJ42" s="160">
        <v>625</v>
      </c>
      <c r="BK42" s="159">
        <v>780</v>
      </c>
      <c r="BL42" s="156">
        <v>1.248</v>
      </c>
      <c r="BM42" s="160">
        <v>9</v>
      </c>
      <c r="BN42" s="159">
        <v>32</v>
      </c>
      <c r="BO42" s="156">
        <v>3.5555555555555598</v>
      </c>
      <c r="BP42" s="160">
        <v>1773</v>
      </c>
      <c r="BQ42" s="159">
        <v>2923</v>
      </c>
      <c r="BR42" s="156">
        <v>1.64861816130852</v>
      </c>
      <c r="BS42" s="160">
        <v>1816</v>
      </c>
      <c r="BT42" s="159">
        <v>3899</v>
      </c>
      <c r="BU42" s="156">
        <v>2.1470264317180598</v>
      </c>
      <c r="BV42" s="160">
        <v>79</v>
      </c>
      <c r="BW42" s="159">
        <v>104</v>
      </c>
      <c r="BX42" s="156">
        <v>1.31645569620253</v>
      </c>
      <c r="BY42" s="160">
        <v>13344</v>
      </c>
      <c r="BZ42" s="159">
        <v>22828</v>
      </c>
      <c r="CA42" s="156">
        <v>1.7107314148681101</v>
      </c>
      <c r="CB42" s="145">
        <f t="shared" si="2"/>
        <v>29836</v>
      </c>
      <c r="CC42" s="146">
        <f t="shared" si="2"/>
        <v>53285</v>
      </c>
      <c r="CD42" s="143">
        <f t="shared" si="1"/>
        <v>1.7859297492961523</v>
      </c>
    </row>
    <row r="43" spans="1:82" s="126" customFormat="1" ht="11.25" customHeight="1" x14ac:dyDescent="0.2">
      <c r="A43" s="142" t="s">
        <v>50</v>
      </c>
      <c r="B43" s="154">
        <v>471</v>
      </c>
      <c r="C43" s="155">
        <v>1530</v>
      </c>
      <c r="D43" s="156">
        <v>3.2484076433120999</v>
      </c>
      <c r="E43" s="160">
        <v>59</v>
      </c>
      <c r="F43" s="159">
        <v>122</v>
      </c>
      <c r="G43" s="156">
        <v>2.06779661016949</v>
      </c>
      <c r="H43" s="160">
        <v>0</v>
      </c>
      <c r="I43" s="159">
        <v>0</v>
      </c>
      <c r="J43" s="156"/>
      <c r="K43" s="160">
        <v>241</v>
      </c>
      <c r="L43" s="159">
        <v>546</v>
      </c>
      <c r="M43" s="156">
        <v>2.2655601659751001</v>
      </c>
      <c r="N43" s="160">
        <v>1026</v>
      </c>
      <c r="O43" s="159">
        <v>2406</v>
      </c>
      <c r="P43" s="156">
        <v>2.3450292397660801</v>
      </c>
      <c r="Q43" s="160">
        <v>2163</v>
      </c>
      <c r="R43" s="159">
        <v>5270</v>
      </c>
      <c r="S43" s="156">
        <v>2.4364308830328198</v>
      </c>
      <c r="T43" s="160">
        <v>292</v>
      </c>
      <c r="U43" s="159">
        <v>803</v>
      </c>
      <c r="V43" s="156">
        <v>2.75</v>
      </c>
      <c r="W43" s="160">
        <v>2686</v>
      </c>
      <c r="X43" s="159">
        <v>5676</v>
      </c>
      <c r="Y43" s="156">
        <v>2.1131794489947899</v>
      </c>
      <c r="Z43" s="160">
        <v>8</v>
      </c>
      <c r="AA43" s="159">
        <v>21</v>
      </c>
      <c r="AB43" s="156">
        <v>2.625</v>
      </c>
      <c r="AC43" s="160">
        <v>2737</v>
      </c>
      <c r="AD43" s="159">
        <v>9808</v>
      </c>
      <c r="AE43" s="156">
        <v>3.5834855681403002</v>
      </c>
      <c r="AF43" s="160">
        <v>18</v>
      </c>
      <c r="AG43" s="159">
        <v>39</v>
      </c>
      <c r="AH43" s="156">
        <v>2.1666666666666701</v>
      </c>
      <c r="AI43" s="160">
        <v>783</v>
      </c>
      <c r="AJ43" s="159">
        <v>1538</v>
      </c>
      <c r="AK43" s="156">
        <v>1.96424010217114</v>
      </c>
      <c r="AL43" s="160">
        <v>89</v>
      </c>
      <c r="AM43" s="159">
        <v>229</v>
      </c>
      <c r="AN43" s="156">
        <v>2.5730337078651702</v>
      </c>
      <c r="AO43" s="160">
        <v>135</v>
      </c>
      <c r="AP43" s="159">
        <v>217</v>
      </c>
      <c r="AQ43" s="156">
        <v>1.6074074074074101</v>
      </c>
      <c r="AR43" s="160">
        <v>173</v>
      </c>
      <c r="AS43" s="159">
        <v>322</v>
      </c>
      <c r="AT43" s="156">
        <v>1.8612716763005801</v>
      </c>
      <c r="AU43" s="160">
        <v>193</v>
      </c>
      <c r="AV43" s="159">
        <v>639</v>
      </c>
      <c r="AW43" s="156">
        <v>3.3108808290155398</v>
      </c>
      <c r="AX43" s="160">
        <v>350</v>
      </c>
      <c r="AY43" s="159">
        <v>718</v>
      </c>
      <c r="AZ43" s="156">
        <v>2.0514285714285698</v>
      </c>
      <c r="BA43" s="160">
        <v>408</v>
      </c>
      <c r="BB43" s="159">
        <v>809</v>
      </c>
      <c r="BC43" s="156">
        <v>1.9828431372549</v>
      </c>
      <c r="BD43" s="160">
        <v>685</v>
      </c>
      <c r="BE43" s="159">
        <v>1656</v>
      </c>
      <c r="BF43" s="156">
        <v>2.4175182481751798</v>
      </c>
      <c r="BG43" s="160">
        <v>360</v>
      </c>
      <c r="BH43" s="159">
        <v>812</v>
      </c>
      <c r="BI43" s="156">
        <v>2.25555555555556</v>
      </c>
      <c r="BJ43" s="160">
        <v>865</v>
      </c>
      <c r="BK43" s="159">
        <v>1591</v>
      </c>
      <c r="BL43" s="156">
        <v>1.8393063583814999</v>
      </c>
      <c r="BM43" s="160">
        <v>194</v>
      </c>
      <c r="BN43" s="159">
        <v>379</v>
      </c>
      <c r="BO43" s="156">
        <v>1.9536082474226799</v>
      </c>
      <c r="BP43" s="160">
        <v>1226</v>
      </c>
      <c r="BQ43" s="159">
        <v>3149</v>
      </c>
      <c r="BR43" s="156">
        <v>2.5685154975530202</v>
      </c>
      <c r="BS43" s="160">
        <v>1701</v>
      </c>
      <c r="BT43" s="159">
        <v>4622</v>
      </c>
      <c r="BU43" s="156">
        <v>2.7172251616696101</v>
      </c>
      <c r="BV43" s="160">
        <v>277</v>
      </c>
      <c r="BW43" s="159">
        <v>668</v>
      </c>
      <c r="BX43" s="156">
        <v>2.4115523465703999</v>
      </c>
      <c r="BY43" s="160">
        <v>4789</v>
      </c>
      <c r="BZ43" s="159">
        <v>8342</v>
      </c>
      <c r="CA43" s="156">
        <v>1.74190854040509</v>
      </c>
      <c r="CB43" s="145">
        <f t="shared" si="2"/>
        <v>21929</v>
      </c>
      <c r="CC43" s="146">
        <f t="shared" si="2"/>
        <v>51912</v>
      </c>
      <c r="CD43" s="143">
        <f t="shared" si="1"/>
        <v>2.3672762095854805</v>
      </c>
    </row>
    <row r="44" spans="1:82" s="126" customFormat="1" ht="11.25" customHeight="1" x14ac:dyDescent="0.2">
      <c r="A44" s="176" t="s">
        <v>45</v>
      </c>
      <c r="B44" s="171">
        <v>270</v>
      </c>
      <c r="C44" s="170">
        <v>733</v>
      </c>
      <c r="D44" s="177">
        <v>2.7148148148148099</v>
      </c>
      <c r="E44" s="171">
        <v>75</v>
      </c>
      <c r="F44" s="170">
        <v>154</v>
      </c>
      <c r="G44" s="177">
        <v>2.0533333333333301</v>
      </c>
      <c r="H44" s="178">
        <v>0</v>
      </c>
      <c r="I44" s="179">
        <v>0</v>
      </c>
      <c r="J44" s="156"/>
      <c r="K44" s="178">
        <v>76</v>
      </c>
      <c r="L44" s="170">
        <v>168</v>
      </c>
      <c r="M44" s="177">
        <v>2.2105263157894699</v>
      </c>
      <c r="N44" s="171">
        <v>658</v>
      </c>
      <c r="O44" s="170">
        <v>1277</v>
      </c>
      <c r="P44" s="177">
        <v>1.94072948328267</v>
      </c>
      <c r="Q44" s="171">
        <v>1692</v>
      </c>
      <c r="R44" s="170">
        <v>4351</v>
      </c>
      <c r="S44" s="177">
        <v>2.5715130023640702</v>
      </c>
      <c r="T44" s="171">
        <v>93</v>
      </c>
      <c r="U44" s="170">
        <v>173</v>
      </c>
      <c r="V44" s="177">
        <v>1.8602150537634401</v>
      </c>
      <c r="W44" s="171">
        <v>3966</v>
      </c>
      <c r="X44" s="170">
        <v>8393</v>
      </c>
      <c r="Y44" s="177">
        <v>2.1162380231971798</v>
      </c>
      <c r="Z44" s="171">
        <v>29</v>
      </c>
      <c r="AA44" s="170">
        <v>62</v>
      </c>
      <c r="AB44" s="177">
        <v>2.1379310344827598</v>
      </c>
      <c r="AC44" s="171">
        <v>2157</v>
      </c>
      <c r="AD44" s="170">
        <v>6936</v>
      </c>
      <c r="AE44" s="177">
        <v>3.2155771905424202</v>
      </c>
      <c r="AF44" s="171">
        <v>6</v>
      </c>
      <c r="AG44" s="170">
        <v>6</v>
      </c>
      <c r="AH44" s="177">
        <v>1</v>
      </c>
      <c r="AI44" s="171">
        <v>611</v>
      </c>
      <c r="AJ44" s="170">
        <v>1268</v>
      </c>
      <c r="AK44" s="177">
        <v>2.0752864157119499</v>
      </c>
      <c r="AL44" s="171">
        <v>221</v>
      </c>
      <c r="AM44" s="170">
        <v>429</v>
      </c>
      <c r="AN44" s="177">
        <v>1.9411764705882399</v>
      </c>
      <c r="AO44" s="171">
        <v>83</v>
      </c>
      <c r="AP44" s="170">
        <v>140</v>
      </c>
      <c r="AQ44" s="177">
        <v>1.68674698795181</v>
      </c>
      <c r="AR44" s="171">
        <v>698</v>
      </c>
      <c r="AS44" s="170">
        <v>2591</v>
      </c>
      <c r="AT44" s="177">
        <v>3.7120343839541499</v>
      </c>
      <c r="AU44" s="171">
        <v>86</v>
      </c>
      <c r="AV44" s="170">
        <v>168</v>
      </c>
      <c r="AW44" s="177">
        <v>1.9534883720930201</v>
      </c>
      <c r="AX44" s="171">
        <v>103</v>
      </c>
      <c r="AY44" s="170">
        <v>205</v>
      </c>
      <c r="AZ44" s="177">
        <v>1.9902912621359199</v>
      </c>
      <c r="BA44" s="171">
        <v>85</v>
      </c>
      <c r="BB44" s="170">
        <v>157</v>
      </c>
      <c r="BC44" s="177">
        <v>1.8470588235294101</v>
      </c>
      <c r="BD44" s="171">
        <v>250</v>
      </c>
      <c r="BE44" s="170">
        <v>577</v>
      </c>
      <c r="BF44" s="177">
        <v>2.3079999999999998</v>
      </c>
      <c r="BG44" s="171">
        <v>139</v>
      </c>
      <c r="BH44" s="170">
        <v>231</v>
      </c>
      <c r="BI44" s="177">
        <v>1.66187050359712</v>
      </c>
      <c r="BJ44" s="171">
        <v>567</v>
      </c>
      <c r="BK44" s="170">
        <v>1098</v>
      </c>
      <c r="BL44" s="177">
        <v>1.9365079365079401</v>
      </c>
      <c r="BM44" s="171">
        <v>169</v>
      </c>
      <c r="BN44" s="170">
        <v>551</v>
      </c>
      <c r="BO44" s="177">
        <v>3.2603550295858001</v>
      </c>
      <c r="BP44" s="171">
        <v>3311</v>
      </c>
      <c r="BQ44" s="170">
        <v>11572</v>
      </c>
      <c r="BR44" s="177">
        <v>3.49501661129568</v>
      </c>
      <c r="BS44" s="171">
        <v>1086</v>
      </c>
      <c r="BT44" s="170">
        <v>2477</v>
      </c>
      <c r="BU44" s="177">
        <v>2.2808471454880301</v>
      </c>
      <c r="BV44" s="171">
        <v>140</v>
      </c>
      <c r="BW44" s="170">
        <v>452</v>
      </c>
      <c r="BX44" s="177">
        <v>3.22857142857143</v>
      </c>
      <c r="BY44" s="171">
        <v>4462</v>
      </c>
      <c r="BZ44" s="170">
        <v>7495</v>
      </c>
      <c r="CA44" s="177">
        <v>1.6797400268937701</v>
      </c>
      <c r="CB44" s="145">
        <f t="shared" si="2"/>
        <v>21033</v>
      </c>
      <c r="CC44" s="146">
        <f t="shared" si="2"/>
        <v>51664</v>
      </c>
      <c r="CD44" s="143">
        <f t="shared" si="1"/>
        <v>2.4563305282175629</v>
      </c>
    </row>
    <row r="45" spans="1:82" s="126" customFormat="1" ht="11.25" customHeight="1" x14ac:dyDescent="0.2">
      <c r="A45" s="142" t="s">
        <v>36</v>
      </c>
      <c r="B45" s="154">
        <v>164</v>
      </c>
      <c r="C45" s="155">
        <v>285</v>
      </c>
      <c r="D45" s="156">
        <v>1.73780487804878</v>
      </c>
      <c r="E45" s="160">
        <v>16</v>
      </c>
      <c r="F45" s="159">
        <v>33</v>
      </c>
      <c r="G45" s="156">
        <v>2.0625</v>
      </c>
      <c r="H45" s="160">
        <v>0</v>
      </c>
      <c r="I45" s="159">
        <v>0</v>
      </c>
      <c r="J45" s="156"/>
      <c r="K45" s="157">
        <v>214</v>
      </c>
      <c r="L45" s="159">
        <v>321</v>
      </c>
      <c r="M45" s="156">
        <v>1.5</v>
      </c>
      <c r="N45" s="160">
        <v>1191</v>
      </c>
      <c r="O45" s="159">
        <v>1729</v>
      </c>
      <c r="P45" s="156">
        <v>1.45172124265323</v>
      </c>
      <c r="Q45" s="160">
        <v>2641</v>
      </c>
      <c r="R45" s="159">
        <v>8326</v>
      </c>
      <c r="S45" s="156">
        <v>3.1525937145020801</v>
      </c>
      <c r="T45" s="160">
        <v>280</v>
      </c>
      <c r="U45" s="159">
        <v>503</v>
      </c>
      <c r="V45" s="156">
        <v>1.7964285714285699</v>
      </c>
      <c r="W45" s="160">
        <v>2103</v>
      </c>
      <c r="X45" s="159">
        <v>3521</v>
      </c>
      <c r="Y45" s="156">
        <v>1.6742748454588701</v>
      </c>
      <c r="Z45" s="160">
        <v>17</v>
      </c>
      <c r="AA45" s="159">
        <v>65</v>
      </c>
      <c r="AB45" s="156">
        <v>3.8235294117647101</v>
      </c>
      <c r="AC45" s="160">
        <v>1929</v>
      </c>
      <c r="AD45" s="159">
        <v>9453</v>
      </c>
      <c r="AE45" s="156">
        <v>4.9004665629859998</v>
      </c>
      <c r="AF45" s="160">
        <v>29</v>
      </c>
      <c r="AG45" s="159">
        <v>62</v>
      </c>
      <c r="AH45" s="156">
        <v>2.1379310344827598</v>
      </c>
      <c r="AI45" s="160">
        <v>1100</v>
      </c>
      <c r="AJ45" s="159">
        <v>2018</v>
      </c>
      <c r="AK45" s="156">
        <v>1.83454545454545</v>
      </c>
      <c r="AL45" s="160">
        <v>57</v>
      </c>
      <c r="AM45" s="159">
        <v>99</v>
      </c>
      <c r="AN45" s="156">
        <v>1.73684210526316</v>
      </c>
      <c r="AO45" s="160">
        <v>273</v>
      </c>
      <c r="AP45" s="159">
        <v>561</v>
      </c>
      <c r="AQ45" s="156">
        <v>2.0549450549450499</v>
      </c>
      <c r="AR45" s="160">
        <v>474</v>
      </c>
      <c r="AS45" s="159">
        <v>1520</v>
      </c>
      <c r="AT45" s="156">
        <v>3.2067510548523201</v>
      </c>
      <c r="AU45" s="160">
        <v>65</v>
      </c>
      <c r="AV45" s="159">
        <v>98</v>
      </c>
      <c r="AW45" s="156">
        <v>1.5076923076923101</v>
      </c>
      <c r="AX45" s="160">
        <v>164</v>
      </c>
      <c r="AY45" s="159">
        <v>426</v>
      </c>
      <c r="AZ45" s="156">
        <v>2.5975609756097602</v>
      </c>
      <c r="BA45" s="160">
        <v>182</v>
      </c>
      <c r="BB45" s="159">
        <v>265</v>
      </c>
      <c r="BC45" s="156">
        <v>1.45604395604396</v>
      </c>
      <c r="BD45" s="160">
        <v>442</v>
      </c>
      <c r="BE45" s="159">
        <v>1098</v>
      </c>
      <c r="BF45" s="156">
        <v>2.4841628959276001</v>
      </c>
      <c r="BG45" s="160">
        <v>115</v>
      </c>
      <c r="BH45" s="159">
        <v>228</v>
      </c>
      <c r="BI45" s="156">
        <v>1.98260869565217</v>
      </c>
      <c r="BJ45" s="160">
        <v>1080</v>
      </c>
      <c r="BK45" s="159">
        <v>2628</v>
      </c>
      <c r="BL45" s="156">
        <v>2.43333333333333</v>
      </c>
      <c r="BM45" s="160">
        <v>159</v>
      </c>
      <c r="BN45" s="159">
        <v>324</v>
      </c>
      <c r="BO45" s="156">
        <v>2.0377358490566002</v>
      </c>
      <c r="BP45" s="160">
        <v>1660</v>
      </c>
      <c r="BQ45" s="159">
        <v>7408</v>
      </c>
      <c r="BR45" s="156">
        <v>4.4626506024096404</v>
      </c>
      <c r="BS45" s="160">
        <v>1402</v>
      </c>
      <c r="BT45" s="159">
        <v>3009</v>
      </c>
      <c r="BU45" s="156">
        <v>2.1462196861626199</v>
      </c>
      <c r="BV45" s="160">
        <v>72</v>
      </c>
      <c r="BW45" s="159">
        <v>173</v>
      </c>
      <c r="BX45" s="156">
        <v>2.4027777777777799</v>
      </c>
      <c r="BY45" s="160">
        <v>3655</v>
      </c>
      <c r="BZ45" s="159">
        <v>5822</v>
      </c>
      <c r="CA45" s="156">
        <v>1.5928864569083401</v>
      </c>
      <c r="CB45" s="145">
        <f t="shared" si="2"/>
        <v>19484</v>
      </c>
      <c r="CC45" s="146">
        <f t="shared" si="2"/>
        <v>49975</v>
      </c>
      <c r="CD45" s="143">
        <f t="shared" si="1"/>
        <v>2.5649250667214125</v>
      </c>
    </row>
    <row r="46" spans="1:82" s="126" customFormat="1" ht="11.25" x14ac:dyDescent="0.2">
      <c r="A46" s="142" t="s">
        <v>49</v>
      </c>
      <c r="B46" s="154">
        <v>214</v>
      </c>
      <c r="C46" s="155">
        <v>489</v>
      </c>
      <c r="D46" s="156">
        <v>2.28504672897196</v>
      </c>
      <c r="E46" s="154">
        <v>24</v>
      </c>
      <c r="F46" s="155">
        <v>97</v>
      </c>
      <c r="G46" s="156">
        <v>4.0416666666666696</v>
      </c>
      <c r="H46" s="157">
        <v>0</v>
      </c>
      <c r="I46" s="158">
        <v>0</v>
      </c>
      <c r="J46" s="156"/>
      <c r="K46" s="157">
        <v>96</v>
      </c>
      <c r="L46" s="159">
        <v>226</v>
      </c>
      <c r="M46" s="156">
        <v>2.3541666666666701</v>
      </c>
      <c r="N46" s="160">
        <v>1789</v>
      </c>
      <c r="O46" s="159">
        <v>4005</v>
      </c>
      <c r="P46" s="156">
        <v>2.2386808272778098</v>
      </c>
      <c r="Q46" s="160">
        <v>1405</v>
      </c>
      <c r="R46" s="159">
        <v>3598</v>
      </c>
      <c r="S46" s="156">
        <v>2.5608540925266898</v>
      </c>
      <c r="T46" s="160">
        <v>67</v>
      </c>
      <c r="U46" s="159">
        <v>148</v>
      </c>
      <c r="V46" s="156">
        <v>2.2089552238805998</v>
      </c>
      <c r="W46" s="160">
        <v>3986</v>
      </c>
      <c r="X46" s="159">
        <v>7521</v>
      </c>
      <c r="Y46" s="156">
        <v>1.88685398896136</v>
      </c>
      <c r="Z46" s="160">
        <v>13</v>
      </c>
      <c r="AA46" s="159">
        <v>48</v>
      </c>
      <c r="AB46" s="156">
        <v>3.6923076923076898</v>
      </c>
      <c r="AC46" s="160">
        <v>655</v>
      </c>
      <c r="AD46" s="159">
        <v>2191</v>
      </c>
      <c r="AE46" s="156">
        <v>3.3450381679389301</v>
      </c>
      <c r="AF46" s="160">
        <v>36</v>
      </c>
      <c r="AG46" s="159">
        <v>69</v>
      </c>
      <c r="AH46" s="156">
        <v>1.9166666666666701</v>
      </c>
      <c r="AI46" s="160">
        <v>827</v>
      </c>
      <c r="AJ46" s="159">
        <v>1686</v>
      </c>
      <c r="AK46" s="156">
        <v>2.03869407496977</v>
      </c>
      <c r="AL46" s="160">
        <v>224</v>
      </c>
      <c r="AM46" s="159">
        <v>470</v>
      </c>
      <c r="AN46" s="156">
        <v>2.09821428571429</v>
      </c>
      <c r="AO46" s="160">
        <v>138</v>
      </c>
      <c r="AP46" s="159">
        <v>424</v>
      </c>
      <c r="AQ46" s="156">
        <v>3.0724637681159401</v>
      </c>
      <c r="AR46" s="160">
        <v>118</v>
      </c>
      <c r="AS46" s="159">
        <v>263</v>
      </c>
      <c r="AT46" s="156">
        <v>2.2288135593220302</v>
      </c>
      <c r="AU46" s="160">
        <v>100</v>
      </c>
      <c r="AV46" s="159">
        <v>216</v>
      </c>
      <c r="AW46" s="156">
        <v>2.16</v>
      </c>
      <c r="AX46" s="160">
        <v>73</v>
      </c>
      <c r="AY46" s="159">
        <v>174</v>
      </c>
      <c r="AZ46" s="156">
        <v>2.3835616438356202</v>
      </c>
      <c r="BA46" s="160">
        <v>625</v>
      </c>
      <c r="BB46" s="159">
        <v>3812</v>
      </c>
      <c r="BC46" s="156">
        <v>6.0991999999999997</v>
      </c>
      <c r="BD46" s="160">
        <v>199</v>
      </c>
      <c r="BE46" s="159">
        <v>414</v>
      </c>
      <c r="BF46" s="156">
        <v>2.0804020100502498</v>
      </c>
      <c r="BG46" s="160">
        <v>61</v>
      </c>
      <c r="BH46" s="159">
        <v>126</v>
      </c>
      <c r="BI46" s="156">
        <v>2.0655737704917998</v>
      </c>
      <c r="BJ46" s="160">
        <v>522</v>
      </c>
      <c r="BK46" s="159">
        <v>1063</v>
      </c>
      <c r="BL46" s="156">
        <v>2.0363984674329498</v>
      </c>
      <c r="BM46" s="160">
        <v>42</v>
      </c>
      <c r="BN46" s="159">
        <v>105</v>
      </c>
      <c r="BO46" s="156">
        <v>2.5</v>
      </c>
      <c r="BP46" s="160">
        <v>958</v>
      </c>
      <c r="BQ46" s="159">
        <v>3365</v>
      </c>
      <c r="BR46" s="156">
        <v>3.5125260960334002</v>
      </c>
      <c r="BS46" s="160">
        <v>1725</v>
      </c>
      <c r="BT46" s="159">
        <v>4721</v>
      </c>
      <c r="BU46" s="156">
        <v>2.7368115942029001</v>
      </c>
      <c r="BV46" s="160">
        <v>285</v>
      </c>
      <c r="BW46" s="159">
        <v>581</v>
      </c>
      <c r="BX46" s="156">
        <v>2.0385964912280699</v>
      </c>
      <c r="BY46" s="160">
        <v>6096</v>
      </c>
      <c r="BZ46" s="159">
        <v>11358</v>
      </c>
      <c r="CA46" s="156">
        <v>1.8631889763779499</v>
      </c>
      <c r="CB46" s="145">
        <f t="shared" si="2"/>
        <v>20278</v>
      </c>
      <c r="CC46" s="146">
        <f t="shared" si="2"/>
        <v>47170</v>
      </c>
      <c r="CD46" s="143">
        <f t="shared" si="1"/>
        <v>2.3261662885886181</v>
      </c>
    </row>
    <row r="47" spans="1:82" s="126" customFormat="1" ht="11.25" customHeight="1" x14ac:dyDescent="0.2">
      <c r="A47" s="142" t="s">
        <v>55</v>
      </c>
      <c r="B47" s="154">
        <v>286</v>
      </c>
      <c r="C47" s="155">
        <v>1728</v>
      </c>
      <c r="D47" s="156">
        <v>6.0419580419580399</v>
      </c>
      <c r="E47" s="160">
        <v>49</v>
      </c>
      <c r="F47" s="159">
        <v>425</v>
      </c>
      <c r="G47" s="156">
        <v>8.6734693877550999</v>
      </c>
      <c r="H47" s="160">
        <v>0</v>
      </c>
      <c r="I47" s="159">
        <v>0</v>
      </c>
      <c r="J47" s="156"/>
      <c r="K47" s="157">
        <v>121</v>
      </c>
      <c r="L47" s="159">
        <v>471</v>
      </c>
      <c r="M47" s="156">
        <v>3.8925619834710701</v>
      </c>
      <c r="N47" s="160">
        <v>1166</v>
      </c>
      <c r="O47" s="159">
        <v>2529</v>
      </c>
      <c r="P47" s="156">
        <v>2.16895368782161</v>
      </c>
      <c r="Q47" s="160">
        <v>1204</v>
      </c>
      <c r="R47" s="159">
        <v>3230</v>
      </c>
      <c r="S47" s="156">
        <v>2.6827242524916901</v>
      </c>
      <c r="T47" s="160">
        <v>225</v>
      </c>
      <c r="U47" s="159">
        <v>462</v>
      </c>
      <c r="V47" s="156">
        <v>2.0533333333333301</v>
      </c>
      <c r="W47" s="160">
        <v>2844</v>
      </c>
      <c r="X47" s="159">
        <v>6809</v>
      </c>
      <c r="Y47" s="156">
        <v>2.3941631504922598</v>
      </c>
      <c r="Z47" s="160">
        <v>5</v>
      </c>
      <c r="AA47" s="159">
        <v>5</v>
      </c>
      <c r="AB47" s="156">
        <v>1</v>
      </c>
      <c r="AC47" s="160">
        <v>953</v>
      </c>
      <c r="AD47" s="159">
        <v>3857</v>
      </c>
      <c r="AE47" s="156">
        <v>4.0472193074501597</v>
      </c>
      <c r="AF47" s="160">
        <v>13</v>
      </c>
      <c r="AG47" s="159">
        <v>19</v>
      </c>
      <c r="AH47" s="156">
        <v>1.4615384615384599</v>
      </c>
      <c r="AI47" s="160">
        <v>667</v>
      </c>
      <c r="AJ47" s="159">
        <v>1962</v>
      </c>
      <c r="AK47" s="156">
        <v>2.9415292353823101</v>
      </c>
      <c r="AL47" s="160">
        <v>93</v>
      </c>
      <c r="AM47" s="159">
        <v>218</v>
      </c>
      <c r="AN47" s="156">
        <v>2.34408602150538</v>
      </c>
      <c r="AO47" s="160">
        <v>60</v>
      </c>
      <c r="AP47" s="159">
        <v>144</v>
      </c>
      <c r="AQ47" s="156">
        <v>2.4</v>
      </c>
      <c r="AR47" s="160">
        <v>55</v>
      </c>
      <c r="AS47" s="159">
        <v>97</v>
      </c>
      <c r="AT47" s="156">
        <v>1.7636363636363599</v>
      </c>
      <c r="AU47" s="160">
        <v>71</v>
      </c>
      <c r="AV47" s="159">
        <v>222</v>
      </c>
      <c r="AW47" s="156">
        <v>3.1267605633802802</v>
      </c>
      <c r="AX47" s="160">
        <v>74</v>
      </c>
      <c r="AY47" s="159">
        <v>335</v>
      </c>
      <c r="AZ47" s="156">
        <v>4.5270270270270299</v>
      </c>
      <c r="BA47" s="160">
        <v>163</v>
      </c>
      <c r="BB47" s="159">
        <v>580</v>
      </c>
      <c r="BC47" s="156">
        <v>3.55828220858896</v>
      </c>
      <c r="BD47" s="160">
        <v>360</v>
      </c>
      <c r="BE47" s="159">
        <v>894</v>
      </c>
      <c r="BF47" s="156">
        <v>2.4833333333333298</v>
      </c>
      <c r="BG47" s="160">
        <v>161</v>
      </c>
      <c r="BH47" s="159">
        <v>1587</v>
      </c>
      <c r="BI47" s="156">
        <v>9.8571428571428594</v>
      </c>
      <c r="BJ47" s="160">
        <v>1242</v>
      </c>
      <c r="BK47" s="159">
        <v>2299</v>
      </c>
      <c r="BL47" s="156">
        <v>1.8510466988727901</v>
      </c>
      <c r="BM47" s="160">
        <v>23</v>
      </c>
      <c r="BN47" s="159">
        <v>97</v>
      </c>
      <c r="BO47" s="156">
        <v>4.2173913043478297</v>
      </c>
      <c r="BP47" s="160">
        <v>839</v>
      </c>
      <c r="BQ47" s="159">
        <v>2665</v>
      </c>
      <c r="BR47" s="156">
        <v>3.17640047675805</v>
      </c>
      <c r="BS47" s="160">
        <v>2233</v>
      </c>
      <c r="BT47" s="159">
        <v>4567</v>
      </c>
      <c r="BU47" s="156">
        <v>2.0452306314375299</v>
      </c>
      <c r="BV47" s="160">
        <v>182</v>
      </c>
      <c r="BW47" s="159">
        <v>365</v>
      </c>
      <c r="BX47" s="156">
        <v>2.0054945054945099</v>
      </c>
      <c r="BY47" s="160">
        <v>4942</v>
      </c>
      <c r="BZ47" s="159">
        <v>10458</v>
      </c>
      <c r="CA47" s="156">
        <v>2.1161473087818701</v>
      </c>
      <c r="CB47" s="145">
        <f t="shared" si="2"/>
        <v>18031</v>
      </c>
      <c r="CC47" s="146">
        <f t="shared" si="2"/>
        <v>46025</v>
      </c>
      <c r="CD47" s="143">
        <f t="shared" si="1"/>
        <v>2.5525483888858078</v>
      </c>
    </row>
    <row r="48" spans="1:82" s="126" customFormat="1" ht="11.25" customHeight="1" x14ac:dyDescent="0.2">
      <c r="A48" s="142" t="s">
        <v>48</v>
      </c>
      <c r="B48" s="154">
        <v>543</v>
      </c>
      <c r="C48" s="155">
        <v>1281</v>
      </c>
      <c r="D48" s="156">
        <v>2.35911602209945</v>
      </c>
      <c r="E48" s="154">
        <v>23</v>
      </c>
      <c r="F48" s="155">
        <v>46</v>
      </c>
      <c r="G48" s="156">
        <v>2</v>
      </c>
      <c r="H48" s="160">
        <v>0</v>
      </c>
      <c r="I48" s="159">
        <v>0</v>
      </c>
      <c r="J48" s="156"/>
      <c r="K48" s="157">
        <v>92</v>
      </c>
      <c r="L48" s="159">
        <v>166</v>
      </c>
      <c r="M48" s="156">
        <v>1.8043478260869601</v>
      </c>
      <c r="N48" s="160">
        <v>795</v>
      </c>
      <c r="O48" s="159">
        <v>1624</v>
      </c>
      <c r="P48" s="156">
        <v>2.0427672955974798</v>
      </c>
      <c r="Q48" s="160">
        <v>1552</v>
      </c>
      <c r="R48" s="159">
        <v>4065</v>
      </c>
      <c r="S48" s="156">
        <v>2.61920103092783</v>
      </c>
      <c r="T48" s="160">
        <v>97</v>
      </c>
      <c r="U48" s="159">
        <v>182</v>
      </c>
      <c r="V48" s="156">
        <v>1.87628865979381</v>
      </c>
      <c r="W48" s="160">
        <v>3303</v>
      </c>
      <c r="X48" s="159">
        <v>7131</v>
      </c>
      <c r="Y48" s="156">
        <v>2.1589464123524098</v>
      </c>
      <c r="Z48" s="160">
        <v>17</v>
      </c>
      <c r="AA48" s="159">
        <v>17</v>
      </c>
      <c r="AB48" s="156">
        <v>1</v>
      </c>
      <c r="AC48" s="160">
        <v>1534</v>
      </c>
      <c r="AD48" s="159">
        <v>5404</v>
      </c>
      <c r="AE48" s="156">
        <v>3.5228161668839602</v>
      </c>
      <c r="AF48" s="160">
        <v>2</v>
      </c>
      <c r="AG48" s="159">
        <v>2</v>
      </c>
      <c r="AH48" s="156">
        <v>1</v>
      </c>
      <c r="AI48" s="160">
        <v>695</v>
      </c>
      <c r="AJ48" s="159">
        <v>1506</v>
      </c>
      <c r="AK48" s="156">
        <v>2.1669064748201401</v>
      </c>
      <c r="AL48" s="160">
        <v>140</v>
      </c>
      <c r="AM48" s="159">
        <v>359</v>
      </c>
      <c r="AN48" s="156">
        <v>2.5642857142857101</v>
      </c>
      <c r="AO48" s="160">
        <v>73</v>
      </c>
      <c r="AP48" s="159">
        <v>158</v>
      </c>
      <c r="AQ48" s="156">
        <v>2.1643835616438398</v>
      </c>
      <c r="AR48" s="160">
        <v>710</v>
      </c>
      <c r="AS48" s="159">
        <v>1923</v>
      </c>
      <c r="AT48" s="156">
        <v>2.7084507042253501</v>
      </c>
      <c r="AU48" s="160">
        <v>138</v>
      </c>
      <c r="AV48" s="159">
        <v>214</v>
      </c>
      <c r="AW48" s="156">
        <v>1.5507246376811601</v>
      </c>
      <c r="AX48" s="160">
        <v>81</v>
      </c>
      <c r="AY48" s="159">
        <v>141</v>
      </c>
      <c r="AZ48" s="156">
        <v>1.74074074074074</v>
      </c>
      <c r="BA48" s="160">
        <v>153</v>
      </c>
      <c r="BB48" s="159">
        <v>271</v>
      </c>
      <c r="BC48" s="156">
        <v>1.7712418300653601</v>
      </c>
      <c r="BD48" s="160">
        <v>385</v>
      </c>
      <c r="BE48" s="159">
        <v>1215</v>
      </c>
      <c r="BF48" s="156">
        <v>3.1558441558441599</v>
      </c>
      <c r="BG48" s="160">
        <v>80</v>
      </c>
      <c r="BH48" s="159">
        <v>128</v>
      </c>
      <c r="BI48" s="156">
        <v>1.6</v>
      </c>
      <c r="BJ48" s="160">
        <v>740</v>
      </c>
      <c r="BK48" s="159">
        <v>1622</v>
      </c>
      <c r="BL48" s="156">
        <v>2.1918918918918902</v>
      </c>
      <c r="BM48" s="160">
        <v>124</v>
      </c>
      <c r="BN48" s="159">
        <v>556</v>
      </c>
      <c r="BO48" s="156">
        <v>4.4838709677419404</v>
      </c>
      <c r="BP48" s="160">
        <v>1101</v>
      </c>
      <c r="BQ48" s="159">
        <v>3869</v>
      </c>
      <c r="BR48" s="156">
        <v>3.5140781108083599</v>
      </c>
      <c r="BS48" s="160">
        <v>1272</v>
      </c>
      <c r="BT48" s="159">
        <v>3014</v>
      </c>
      <c r="BU48" s="156">
        <v>2.3694968553459099</v>
      </c>
      <c r="BV48" s="160">
        <v>240</v>
      </c>
      <c r="BW48" s="159">
        <v>457</v>
      </c>
      <c r="BX48" s="156">
        <v>1.9041666666666699</v>
      </c>
      <c r="BY48" s="160">
        <v>4409</v>
      </c>
      <c r="BZ48" s="159">
        <v>7994</v>
      </c>
      <c r="CA48" s="156">
        <v>1.81310954865049</v>
      </c>
      <c r="CB48" s="145">
        <f t="shared" si="2"/>
        <v>18299</v>
      </c>
      <c r="CC48" s="146">
        <f t="shared" si="2"/>
        <v>43345</v>
      </c>
      <c r="CD48" s="143">
        <f t="shared" si="1"/>
        <v>2.3687086726050604</v>
      </c>
    </row>
    <row r="49" spans="1:82" s="126" customFormat="1" ht="11.25" customHeight="1" x14ac:dyDescent="0.2">
      <c r="A49" s="142" t="s">
        <v>53</v>
      </c>
      <c r="B49" s="154">
        <v>462</v>
      </c>
      <c r="C49" s="155">
        <v>1948</v>
      </c>
      <c r="D49" s="156">
        <v>4.2164502164502196</v>
      </c>
      <c r="E49" s="160">
        <v>20</v>
      </c>
      <c r="F49" s="159">
        <v>58</v>
      </c>
      <c r="G49" s="156">
        <v>2.9</v>
      </c>
      <c r="H49" s="160">
        <v>27</v>
      </c>
      <c r="I49" s="159">
        <v>46</v>
      </c>
      <c r="J49" s="156">
        <v>1.7037037037036999</v>
      </c>
      <c r="K49" s="157">
        <v>121</v>
      </c>
      <c r="L49" s="159">
        <v>332</v>
      </c>
      <c r="M49" s="156">
        <v>2.74380165289256</v>
      </c>
      <c r="N49" s="160">
        <v>1294</v>
      </c>
      <c r="O49" s="159">
        <v>2889</v>
      </c>
      <c r="P49" s="156">
        <v>2.23261205564142</v>
      </c>
      <c r="Q49" s="160">
        <v>980</v>
      </c>
      <c r="R49" s="159">
        <v>2331</v>
      </c>
      <c r="S49" s="156">
        <v>2.3785714285714299</v>
      </c>
      <c r="T49" s="160">
        <v>141</v>
      </c>
      <c r="U49" s="159">
        <v>264</v>
      </c>
      <c r="V49" s="156">
        <v>1.87234042553191</v>
      </c>
      <c r="W49" s="160">
        <v>2276</v>
      </c>
      <c r="X49" s="159">
        <v>5286</v>
      </c>
      <c r="Y49" s="156">
        <v>2.32249560632689</v>
      </c>
      <c r="Z49" s="160">
        <v>6</v>
      </c>
      <c r="AA49" s="159">
        <v>15</v>
      </c>
      <c r="AB49" s="156">
        <v>2.5</v>
      </c>
      <c r="AC49" s="160">
        <v>542</v>
      </c>
      <c r="AD49" s="159">
        <v>1586</v>
      </c>
      <c r="AE49" s="156">
        <v>2.92619926199262</v>
      </c>
      <c r="AF49" s="160">
        <v>16</v>
      </c>
      <c r="AG49" s="159">
        <v>78</v>
      </c>
      <c r="AH49" s="156">
        <v>4.875</v>
      </c>
      <c r="AI49" s="160">
        <v>682</v>
      </c>
      <c r="AJ49" s="159">
        <v>1793</v>
      </c>
      <c r="AK49" s="156">
        <v>2.62903225806452</v>
      </c>
      <c r="AL49" s="160">
        <v>30</v>
      </c>
      <c r="AM49" s="159">
        <v>57</v>
      </c>
      <c r="AN49" s="156">
        <v>1.9</v>
      </c>
      <c r="AO49" s="160">
        <v>232</v>
      </c>
      <c r="AP49" s="159">
        <v>472</v>
      </c>
      <c r="AQ49" s="156">
        <v>2.0344827586206899</v>
      </c>
      <c r="AR49" s="160">
        <v>56</v>
      </c>
      <c r="AS49" s="159">
        <v>125</v>
      </c>
      <c r="AT49" s="156">
        <v>2.2321428571428599</v>
      </c>
      <c r="AU49" s="160">
        <v>70</v>
      </c>
      <c r="AV49" s="159">
        <v>346</v>
      </c>
      <c r="AW49" s="156">
        <v>4.9428571428571404</v>
      </c>
      <c r="AX49" s="160">
        <v>74</v>
      </c>
      <c r="AY49" s="159">
        <v>270</v>
      </c>
      <c r="AZ49" s="156">
        <v>3.64864864864865</v>
      </c>
      <c r="BA49" s="160">
        <v>462</v>
      </c>
      <c r="BB49" s="159">
        <v>6324</v>
      </c>
      <c r="BC49" s="156">
        <v>13.6883116883117</v>
      </c>
      <c r="BD49" s="160">
        <v>364</v>
      </c>
      <c r="BE49" s="159">
        <v>1213</v>
      </c>
      <c r="BF49" s="156">
        <v>3.3324175824175799</v>
      </c>
      <c r="BG49" s="160">
        <v>144</v>
      </c>
      <c r="BH49" s="159">
        <v>563</v>
      </c>
      <c r="BI49" s="156">
        <v>3.9097222222222201</v>
      </c>
      <c r="BJ49" s="160">
        <v>550</v>
      </c>
      <c r="BK49" s="159">
        <v>1091</v>
      </c>
      <c r="BL49" s="156">
        <v>1.9836363636363601</v>
      </c>
      <c r="BM49" s="160">
        <v>828</v>
      </c>
      <c r="BN49" s="159">
        <v>2530</v>
      </c>
      <c r="BO49" s="156">
        <v>3.0555555555555598</v>
      </c>
      <c r="BP49" s="160">
        <v>432</v>
      </c>
      <c r="BQ49" s="159">
        <v>1102</v>
      </c>
      <c r="BR49" s="156">
        <v>2.55092592592593</v>
      </c>
      <c r="BS49" s="160">
        <v>1186</v>
      </c>
      <c r="BT49" s="159">
        <v>2577</v>
      </c>
      <c r="BU49" s="156">
        <v>2.1728499156829701</v>
      </c>
      <c r="BV49" s="160">
        <v>337</v>
      </c>
      <c r="BW49" s="159">
        <v>719</v>
      </c>
      <c r="BX49" s="156">
        <v>2.13353115727003</v>
      </c>
      <c r="BY49" s="160">
        <v>4167</v>
      </c>
      <c r="BZ49" s="159">
        <v>9207</v>
      </c>
      <c r="CA49" s="156">
        <v>2.2095032397408199</v>
      </c>
      <c r="CB49" s="145">
        <f t="shared" si="2"/>
        <v>15499</v>
      </c>
      <c r="CC49" s="146">
        <f t="shared" si="2"/>
        <v>43222</v>
      </c>
      <c r="CD49" s="143">
        <f t="shared" si="1"/>
        <v>2.7886960449061231</v>
      </c>
    </row>
    <row r="50" spans="1:82" s="126" customFormat="1" ht="11.25" customHeight="1" x14ac:dyDescent="0.2">
      <c r="A50" s="142" t="s">
        <v>54</v>
      </c>
      <c r="B50" s="154">
        <v>53</v>
      </c>
      <c r="C50" s="155">
        <v>212</v>
      </c>
      <c r="D50" s="156">
        <v>4</v>
      </c>
      <c r="E50" s="154">
        <v>1</v>
      </c>
      <c r="F50" s="155">
        <v>1</v>
      </c>
      <c r="G50" s="156">
        <v>1</v>
      </c>
      <c r="H50" s="157">
        <v>3</v>
      </c>
      <c r="I50" s="158">
        <v>5</v>
      </c>
      <c r="J50" s="156">
        <v>1.6666666666666701</v>
      </c>
      <c r="K50" s="157">
        <v>30</v>
      </c>
      <c r="L50" s="159">
        <v>78</v>
      </c>
      <c r="M50" s="156">
        <v>2.6</v>
      </c>
      <c r="N50" s="160">
        <v>430</v>
      </c>
      <c r="O50" s="159">
        <v>1072</v>
      </c>
      <c r="P50" s="156">
        <v>2.49302325581395</v>
      </c>
      <c r="Q50" s="160">
        <v>1309</v>
      </c>
      <c r="R50" s="159">
        <v>3095</v>
      </c>
      <c r="S50" s="156">
        <v>2.3644003055767802</v>
      </c>
      <c r="T50" s="160">
        <v>36</v>
      </c>
      <c r="U50" s="159">
        <v>106</v>
      </c>
      <c r="V50" s="156">
        <v>2.9444444444444402</v>
      </c>
      <c r="W50" s="160">
        <v>5788</v>
      </c>
      <c r="X50" s="159">
        <v>16828</v>
      </c>
      <c r="Y50" s="156">
        <v>2.9073946095369698</v>
      </c>
      <c r="Z50" s="160">
        <v>2</v>
      </c>
      <c r="AA50" s="159">
        <v>6</v>
      </c>
      <c r="AB50" s="156">
        <v>3</v>
      </c>
      <c r="AC50" s="160">
        <v>397</v>
      </c>
      <c r="AD50" s="159">
        <v>1650</v>
      </c>
      <c r="AE50" s="156">
        <v>4.1561712846347598</v>
      </c>
      <c r="AF50" s="160">
        <v>16</v>
      </c>
      <c r="AG50" s="159">
        <v>34</v>
      </c>
      <c r="AH50" s="156">
        <v>2.125</v>
      </c>
      <c r="AI50" s="160">
        <v>649</v>
      </c>
      <c r="AJ50" s="159">
        <v>1432</v>
      </c>
      <c r="AK50" s="156">
        <v>2.20647149460709</v>
      </c>
      <c r="AL50" s="160">
        <v>74</v>
      </c>
      <c r="AM50" s="159">
        <v>178</v>
      </c>
      <c r="AN50" s="156">
        <v>2.4054054054054101</v>
      </c>
      <c r="AO50" s="160">
        <v>54</v>
      </c>
      <c r="AP50" s="159">
        <v>202</v>
      </c>
      <c r="AQ50" s="156">
        <v>3.74074074074074</v>
      </c>
      <c r="AR50" s="160">
        <v>21</v>
      </c>
      <c r="AS50" s="159">
        <v>57</v>
      </c>
      <c r="AT50" s="156">
        <v>2.71428571428571</v>
      </c>
      <c r="AU50" s="160">
        <v>18</v>
      </c>
      <c r="AV50" s="159">
        <v>39</v>
      </c>
      <c r="AW50" s="156">
        <v>2.1666666666666701</v>
      </c>
      <c r="AX50" s="160">
        <v>15</v>
      </c>
      <c r="AY50" s="159">
        <v>37</v>
      </c>
      <c r="AZ50" s="156">
        <v>2.4666666666666699</v>
      </c>
      <c r="BA50" s="160">
        <v>63</v>
      </c>
      <c r="BB50" s="159">
        <v>122</v>
      </c>
      <c r="BC50" s="156">
        <v>1.9365079365079401</v>
      </c>
      <c r="BD50" s="160">
        <v>91</v>
      </c>
      <c r="BE50" s="159">
        <v>324</v>
      </c>
      <c r="BF50" s="156">
        <v>3.5604395604395598</v>
      </c>
      <c r="BG50" s="160">
        <v>17</v>
      </c>
      <c r="BH50" s="159">
        <v>33</v>
      </c>
      <c r="BI50" s="156">
        <v>1.9411764705882399</v>
      </c>
      <c r="BJ50" s="160">
        <v>537</v>
      </c>
      <c r="BK50" s="159">
        <v>1121</v>
      </c>
      <c r="BL50" s="156">
        <v>2.08752327746741</v>
      </c>
      <c r="BM50" s="160">
        <v>14</v>
      </c>
      <c r="BN50" s="159">
        <v>17</v>
      </c>
      <c r="BO50" s="156">
        <v>1.21428571428571</v>
      </c>
      <c r="BP50" s="160">
        <v>638</v>
      </c>
      <c r="BQ50" s="159">
        <v>2244</v>
      </c>
      <c r="BR50" s="156">
        <v>3.5172413793103399</v>
      </c>
      <c r="BS50" s="160">
        <v>1475</v>
      </c>
      <c r="BT50" s="159">
        <v>4807</v>
      </c>
      <c r="BU50" s="156">
        <v>3.2589830508474602</v>
      </c>
      <c r="BV50" s="160">
        <v>58</v>
      </c>
      <c r="BW50" s="159">
        <v>322</v>
      </c>
      <c r="BX50" s="156">
        <v>5.5517241379310303</v>
      </c>
      <c r="BY50" s="160">
        <v>3185</v>
      </c>
      <c r="BZ50" s="159">
        <v>6932</v>
      </c>
      <c r="CA50" s="156">
        <v>2.1764521193092601</v>
      </c>
      <c r="CB50" s="145">
        <f t="shared" si="2"/>
        <v>14974</v>
      </c>
      <c r="CC50" s="146">
        <f t="shared" si="2"/>
        <v>40954</v>
      </c>
      <c r="CD50" s="143">
        <f t="shared" si="1"/>
        <v>2.7350073460665154</v>
      </c>
    </row>
    <row r="51" spans="1:82" s="126" customFormat="1" ht="11.25" customHeight="1" x14ac:dyDescent="0.2">
      <c r="A51" s="142" t="s">
        <v>39</v>
      </c>
      <c r="B51" s="154">
        <v>114</v>
      </c>
      <c r="C51" s="155">
        <v>325</v>
      </c>
      <c r="D51" s="156">
        <v>2.8508771929824599</v>
      </c>
      <c r="E51" s="154">
        <v>8</v>
      </c>
      <c r="F51" s="155">
        <v>22</v>
      </c>
      <c r="G51" s="156">
        <v>2.75</v>
      </c>
      <c r="H51" s="157">
        <v>0</v>
      </c>
      <c r="I51" s="158">
        <v>0</v>
      </c>
      <c r="J51" s="156"/>
      <c r="K51" s="157">
        <v>87</v>
      </c>
      <c r="L51" s="159">
        <v>225</v>
      </c>
      <c r="M51" s="156">
        <v>2.5862068965517202</v>
      </c>
      <c r="N51" s="160">
        <v>940</v>
      </c>
      <c r="O51" s="159">
        <v>2123</v>
      </c>
      <c r="P51" s="156">
        <v>2.2585106382978699</v>
      </c>
      <c r="Q51" s="160">
        <v>927</v>
      </c>
      <c r="R51" s="159">
        <v>2411</v>
      </c>
      <c r="S51" s="156">
        <v>2.6008629989212499</v>
      </c>
      <c r="T51" s="160">
        <v>74</v>
      </c>
      <c r="U51" s="159">
        <v>436</v>
      </c>
      <c r="V51" s="156">
        <v>5.8918918918918903</v>
      </c>
      <c r="W51" s="160">
        <v>4642</v>
      </c>
      <c r="X51" s="159">
        <v>11283</v>
      </c>
      <c r="Y51" s="156">
        <v>2.4306333476949602</v>
      </c>
      <c r="Z51" s="160">
        <v>2</v>
      </c>
      <c r="AA51" s="159">
        <v>19</v>
      </c>
      <c r="AB51" s="156">
        <v>9.5</v>
      </c>
      <c r="AC51" s="160">
        <v>692</v>
      </c>
      <c r="AD51" s="159">
        <v>2753</v>
      </c>
      <c r="AE51" s="156">
        <v>3.9783236994219702</v>
      </c>
      <c r="AF51" s="160">
        <v>3</v>
      </c>
      <c r="AG51" s="159">
        <v>3</v>
      </c>
      <c r="AH51" s="156">
        <v>1</v>
      </c>
      <c r="AI51" s="160">
        <v>549</v>
      </c>
      <c r="AJ51" s="159">
        <v>1072</v>
      </c>
      <c r="AK51" s="156">
        <v>1.9526411657559199</v>
      </c>
      <c r="AL51" s="160">
        <v>89</v>
      </c>
      <c r="AM51" s="159">
        <v>249</v>
      </c>
      <c r="AN51" s="156">
        <v>2.79775280898876</v>
      </c>
      <c r="AO51" s="160">
        <v>37</v>
      </c>
      <c r="AP51" s="159">
        <v>83</v>
      </c>
      <c r="AQ51" s="156">
        <v>2.2432432432432399</v>
      </c>
      <c r="AR51" s="180">
        <v>58</v>
      </c>
      <c r="AS51" s="181">
        <v>150</v>
      </c>
      <c r="AT51" s="156">
        <v>2.5862068965517202</v>
      </c>
      <c r="AU51" s="180">
        <v>54</v>
      </c>
      <c r="AV51" s="181">
        <v>130</v>
      </c>
      <c r="AW51" s="156">
        <v>2.4074074074074101</v>
      </c>
      <c r="AX51" s="180">
        <v>36</v>
      </c>
      <c r="AY51" s="181">
        <v>63</v>
      </c>
      <c r="AZ51" s="156">
        <v>1.75</v>
      </c>
      <c r="BA51" s="180">
        <v>41</v>
      </c>
      <c r="BB51" s="181">
        <v>313</v>
      </c>
      <c r="BC51" s="156">
        <v>7.6341463414634099</v>
      </c>
      <c r="BD51" s="180">
        <v>185</v>
      </c>
      <c r="BE51" s="181">
        <v>553</v>
      </c>
      <c r="BF51" s="156">
        <v>2.9891891891891902</v>
      </c>
      <c r="BG51" s="180">
        <v>25</v>
      </c>
      <c r="BH51" s="181">
        <v>44</v>
      </c>
      <c r="BI51" s="156">
        <v>1.76</v>
      </c>
      <c r="BJ51" s="180">
        <v>719</v>
      </c>
      <c r="BK51" s="181">
        <v>1528</v>
      </c>
      <c r="BL51" s="156">
        <v>2.1251738525730199</v>
      </c>
      <c r="BM51" s="180">
        <v>41</v>
      </c>
      <c r="BN51" s="181">
        <v>108</v>
      </c>
      <c r="BO51" s="156">
        <v>2.6341463414634099</v>
      </c>
      <c r="BP51" s="180">
        <v>454</v>
      </c>
      <c r="BQ51" s="181">
        <v>1810</v>
      </c>
      <c r="BR51" s="156">
        <v>3.98678414096916</v>
      </c>
      <c r="BS51" s="180">
        <v>1546</v>
      </c>
      <c r="BT51" s="181">
        <v>3897</v>
      </c>
      <c r="BU51" s="156">
        <v>2.5206985769728298</v>
      </c>
      <c r="BV51" s="180">
        <v>206</v>
      </c>
      <c r="BW51" s="181">
        <v>562</v>
      </c>
      <c r="BX51" s="156">
        <v>2.7281553398058298</v>
      </c>
      <c r="BY51" s="180">
        <v>5312</v>
      </c>
      <c r="BZ51" s="181">
        <v>10619</v>
      </c>
      <c r="CA51" s="156">
        <v>1.9990587349397599</v>
      </c>
      <c r="CB51" s="145">
        <f t="shared" si="2"/>
        <v>16841</v>
      </c>
      <c r="CC51" s="146">
        <f t="shared" si="2"/>
        <v>40781</v>
      </c>
      <c r="CD51" s="143">
        <f t="shared" si="1"/>
        <v>2.42153078795796</v>
      </c>
    </row>
    <row r="52" spans="1:82" s="126" customFormat="1" ht="11.25" customHeight="1" x14ac:dyDescent="0.2">
      <c r="A52" s="142" t="s">
        <v>0</v>
      </c>
      <c r="B52" s="154">
        <v>165</v>
      </c>
      <c r="C52" s="155">
        <v>448</v>
      </c>
      <c r="D52" s="156">
        <v>2.7151515151515202</v>
      </c>
      <c r="E52" s="160">
        <v>16</v>
      </c>
      <c r="F52" s="159">
        <v>35</v>
      </c>
      <c r="G52" s="156">
        <v>2.1875</v>
      </c>
      <c r="H52" s="160">
        <v>0</v>
      </c>
      <c r="I52" s="159">
        <v>0</v>
      </c>
      <c r="J52" s="156"/>
      <c r="K52" s="157">
        <v>33</v>
      </c>
      <c r="L52" s="159">
        <v>73</v>
      </c>
      <c r="M52" s="156">
        <v>2.2121212121212102</v>
      </c>
      <c r="N52" s="160">
        <v>484</v>
      </c>
      <c r="O52" s="159">
        <v>998</v>
      </c>
      <c r="P52" s="156">
        <v>2.0619834710743801</v>
      </c>
      <c r="Q52" s="160">
        <v>909</v>
      </c>
      <c r="R52" s="159">
        <v>2348</v>
      </c>
      <c r="S52" s="156">
        <v>2.5830583058305798</v>
      </c>
      <c r="T52" s="160">
        <v>82</v>
      </c>
      <c r="U52" s="159">
        <v>121</v>
      </c>
      <c r="V52" s="156">
        <v>1.4756097560975601</v>
      </c>
      <c r="W52" s="160">
        <v>4437</v>
      </c>
      <c r="X52" s="159">
        <v>9246</v>
      </c>
      <c r="Y52" s="156">
        <v>2.0838404327248101</v>
      </c>
      <c r="Z52" s="160">
        <v>19</v>
      </c>
      <c r="AA52" s="159">
        <v>24</v>
      </c>
      <c r="AB52" s="156">
        <v>1.26315789473684</v>
      </c>
      <c r="AC52" s="160">
        <v>1150</v>
      </c>
      <c r="AD52" s="159">
        <v>6285</v>
      </c>
      <c r="AE52" s="156">
        <v>5.4652173913043498</v>
      </c>
      <c r="AF52" s="160">
        <v>1</v>
      </c>
      <c r="AG52" s="159">
        <v>1</v>
      </c>
      <c r="AH52" s="156">
        <v>1</v>
      </c>
      <c r="AI52" s="160">
        <v>566</v>
      </c>
      <c r="AJ52" s="159">
        <v>975</v>
      </c>
      <c r="AK52" s="156">
        <v>1.7226148409894</v>
      </c>
      <c r="AL52" s="160">
        <v>58</v>
      </c>
      <c r="AM52" s="159">
        <v>134</v>
      </c>
      <c r="AN52" s="156">
        <v>2.31034482758621</v>
      </c>
      <c r="AO52" s="160">
        <v>56</v>
      </c>
      <c r="AP52" s="159">
        <v>87</v>
      </c>
      <c r="AQ52" s="156">
        <v>1.5535714285714299</v>
      </c>
      <c r="AR52" s="160">
        <v>80</v>
      </c>
      <c r="AS52" s="159">
        <v>189</v>
      </c>
      <c r="AT52" s="156">
        <v>2.3624999999999998</v>
      </c>
      <c r="AU52" s="160">
        <v>25</v>
      </c>
      <c r="AV52" s="159">
        <v>40</v>
      </c>
      <c r="AW52" s="156">
        <v>1.6</v>
      </c>
      <c r="AX52" s="160">
        <v>51</v>
      </c>
      <c r="AY52" s="159">
        <v>118</v>
      </c>
      <c r="AZ52" s="156">
        <v>2.31372549019608</v>
      </c>
      <c r="BA52" s="160">
        <v>34</v>
      </c>
      <c r="BB52" s="159">
        <v>84</v>
      </c>
      <c r="BC52" s="156">
        <v>2.47058823529412</v>
      </c>
      <c r="BD52" s="160">
        <v>327</v>
      </c>
      <c r="BE52" s="159">
        <v>1103</v>
      </c>
      <c r="BF52" s="156">
        <v>3.3730886850152899</v>
      </c>
      <c r="BG52" s="160">
        <v>55</v>
      </c>
      <c r="BH52" s="159">
        <v>154</v>
      </c>
      <c r="BI52" s="156">
        <v>2.8</v>
      </c>
      <c r="BJ52" s="160">
        <v>793</v>
      </c>
      <c r="BK52" s="159">
        <v>1696</v>
      </c>
      <c r="BL52" s="156">
        <v>2.13871374527112</v>
      </c>
      <c r="BM52" s="160">
        <v>130</v>
      </c>
      <c r="BN52" s="159">
        <v>524</v>
      </c>
      <c r="BO52" s="156">
        <v>4.0307692307692298</v>
      </c>
      <c r="BP52" s="160">
        <v>674</v>
      </c>
      <c r="BQ52" s="159">
        <v>3178</v>
      </c>
      <c r="BR52" s="156">
        <v>4.71513353115727</v>
      </c>
      <c r="BS52" s="160">
        <v>1172</v>
      </c>
      <c r="BT52" s="159">
        <v>3055</v>
      </c>
      <c r="BU52" s="156">
        <v>2.6066552901023901</v>
      </c>
      <c r="BV52" s="160">
        <v>172</v>
      </c>
      <c r="BW52" s="159">
        <v>412</v>
      </c>
      <c r="BX52" s="156">
        <v>2.3953488372092999</v>
      </c>
      <c r="BY52" s="160">
        <v>3734</v>
      </c>
      <c r="BZ52" s="159">
        <v>8143</v>
      </c>
      <c r="CA52" s="156">
        <v>2.1807712908409198</v>
      </c>
      <c r="CB52" s="145">
        <f t="shared" si="2"/>
        <v>15223</v>
      </c>
      <c r="CC52" s="146">
        <f t="shared" si="2"/>
        <v>39471</v>
      </c>
      <c r="CD52" s="143">
        <f t="shared" si="1"/>
        <v>2.5928529199237995</v>
      </c>
    </row>
    <row r="53" spans="1:82" s="126" customFormat="1" ht="11.25" customHeight="1" x14ac:dyDescent="0.2">
      <c r="A53" s="142" t="s">
        <v>58</v>
      </c>
      <c r="B53" s="154">
        <v>319</v>
      </c>
      <c r="C53" s="155">
        <v>666</v>
      </c>
      <c r="D53" s="156">
        <v>2.08777429467085</v>
      </c>
      <c r="E53" s="154">
        <v>20</v>
      </c>
      <c r="F53" s="155">
        <v>92</v>
      </c>
      <c r="G53" s="156">
        <v>4.5999999999999996</v>
      </c>
      <c r="H53" s="157">
        <v>0</v>
      </c>
      <c r="I53" s="158">
        <v>0</v>
      </c>
      <c r="J53" s="156"/>
      <c r="K53" s="157">
        <v>37</v>
      </c>
      <c r="L53" s="159">
        <v>135</v>
      </c>
      <c r="M53" s="156">
        <v>3.64864864864865</v>
      </c>
      <c r="N53" s="160">
        <v>505</v>
      </c>
      <c r="O53" s="159">
        <v>1224</v>
      </c>
      <c r="P53" s="156">
        <v>2.4237623762376201</v>
      </c>
      <c r="Q53" s="160">
        <v>2871</v>
      </c>
      <c r="R53" s="159">
        <v>5189</v>
      </c>
      <c r="S53" s="156">
        <v>1.8073841866945299</v>
      </c>
      <c r="T53" s="160">
        <v>5</v>
      </c>
      <c r="U53" s="159">
        <v>19</v>
      </c>
      <c r="V53" s="156">
        <v>3.8</v>
      </c>
      <c r="W53" s="160">
        <v>1979</v>
      </c>
      <c r="X53" s="159">
        <v>4349</v>
      </c>
      <c r="Y53" s="156">
        <v>2.19757453259222</v>
      </c>
      <c r="Z53" s="160">
        <v>2</v>
      </c>
      <c r="AA53" s="159">
        <v>8</v>
      </c>
      <c r="AB53" s="156">
        <v>4</v>
      </c>
      <c r="AC53" s="160">
        <v>420</v>
      </c>
      <c r="AD53" s="159">
        <v>881</v>
      </c>
      <c r="AE53" s="156">
        <v>2.0976190476190499</v>
      </c>
      <c r="AF53" s="160">
        <v>2</v>
      </c>
      <c r="AG53" s="159">
        <v>11</v>
      </c>
      <c r="AH53" s="156">
        <v>5.5</v>
      </c>
      <c r="AI53" s="160">
        <v>3088</v>
      </c>
      <c r="AJ53" s="159">
        <v>5005</v>
      </c>
      <c r="AK53" s="156">
        <v>1.6207901554404101</v>
      </c>
      <c r="AL53" s="160">
        <v>28</v>
      </c>
      <c r="AM53" s="159">
        <v>124</v>
      </c>
      <c r="AN53" s="156">
        <v>4.4285714285714297</v>
      </c>
      <c r="AO53" s="160">
        <v>452</v>
      </c>
      <c r="AP53" s="159">
        <v>511</v>
      </c>
      <c r="AQ53" s="156">
        <v>1.13053097345133</v>
      </c>
      <c r="AR53" s="160">
        <v>222</v>
      </c>
      <c r="AS53" s="159">
        <v>304</v>
      </c>
      <c r="AT53" s="156">
        <v>1.36936936936937</v>
      </c>
      <c r="AU53" s="160">
        <v>28</v>
      </c>
      <c r="AV53" s="159">
        <v>36</v>
      </c>
      <c r="AW53" s="156">
        <v>1.28571428571429</v>
      </c>
      <c r="AX53" s="160">
        <v>214</v>
      </c>
      <c r="AY53" s="159">
        <v>326</v>
      </c>
      <c r="AZ53" s="156">
        <v>1.52336448598131</v>
      </c>
      <c r="BA53" s="160">
        <v>46</v>
      </c>
      <c r="BB53" s="159">
        <v>354</v>
      </c>
      <c r="BC53" s="156">
        <v>7.6956521739130404</v>
      </c>
      <c r="BD53" s="160">
        <v>173</v>
      </c>
      <c r="BE53" s="159">
        <v>1219</v>
      </c>
      <c r="BF53" s="156">
        <v>7.04624277456647</v>
      </c>
      <c r="BG53" s="160">
        <v>3</v>
      </c>
      <c r="BH53" s="159">
        <v>9</v>
      </c>
      <c r="BI53" s="156">
        <v>3</v>
      </c>
      <c r="BJ53" s="160">
        <v>520</v>
      </c>
      <c r="BK53" s="159">
        <v>741</v>
      </c>
      <c r="BL53" s="156">
        <v>1.425</v>
      </c>
      <c r="BM53" s="160">
        <v>8</v>
      </c>
      <c r="BN53" s="159">
        <v>23</v>
      </c>
      <c r="BO53" s="156">
        <v>2.875</v>
      </c>
      <c r="BP53" s="160">
        <v>1188</v>
      </c>
      <c r="BQ53" s="159">
        <v>2255</v>
      </c>
      <c r="BR53" s="156">
        <v>1.8981481481481499</v>
      </c>
      <c r="BS53" s="160">
        <v>1018</v>
      </c>
      <c r="BT53" s="159">
        <v>2149</v>
      </c>
      <c r="BU53" s="156">
        <v>2.1110019646365399</v>
      </c>
      <c r="BV53" s="160">
        <v>143</v>
      </c>
      <c r="BW53" s="159">
        <v>303</v>
      </c>
      <c r="BX53" s="156">
        <v>2.1188811188811201</v>
      </c>
      <c r="BY53" s="160">
        <v>5850</v>
      </c>
      <c r="BZ53" s="159">
        <v>10347</v>
      </c>
      <c r="CA53" s="156">
        <v>1.7687179487179501</v>
      </c>
      <c r="CB53" s="145">
        <f t="shared" si="2"/>
        <v>19141</v>
      </c>
      <c r="CC53" s="146">
        <f t="shared" si="2"/>
        <v>36280</v>
      </c>
      <c r="CD53" s="143">
        <f t="shared" si="1"/>
        <v>1.8954077634397366</v>
      </c>
    </row>
    <row r="54" spans="1:82" s="126" customFormat="1" ht="11.25" customHeight="1" x14ac:dyDescent="0.2">
      <c r="A54" s="142" t="s">
        <v>98</v>
      </c>
      <c r="B54" s="154">
        <v>34</v>
      </c>
      <c r="C54" s="155">
        <v>150</v>
      </c>
      <c r="D54" s="156">
        <v>4.4117647058823497</v>
      </c>
      <c r="E54" s="160">
        <v>4</v>
      </c>
      <c r="F54" s="159">
        <v>10</v>
      </c>
      <c r="G54" s="156">
        <v>2.5</v>
      </c>
      <c r="H54" s="160">
        <v>11</v>
      </c>
      <c r="I54" s="159">
        <v>15</v>
      </c>
      <c r="J54" s="156">
        <v>1.36363636363636</v>
      </c>
      <c r="K54" s="160">
        <v>90</v>
      </c>
      <c r="L54" s="159">
        <v>265</v>
      </c>
      <c r="M54" s="156">
        <v>2.9444444444444402</v>
      </c>
      <c r="N54" s="160">
        <v>526</v>
      </c>
      <c r="O54" s="159">
        <v>1302</v>
      </c>
      <c r="P54" s="156">
        <v>2.47528517110266</v>
      </c>
      <c r="Q54" s="160">
        <v>1373</v>
      </c>
      <c r="R54" s="159">
        <v>2658</v>
      </c>
      <c r="S54" s="156">
        <v>1.9359067734887101</v>
      </c>
      <c r="T54" s="160">
        <v>114</v>
      </c>
      <c r="U54" s="159">
        <v>147</v>
      </c>
      <c r="V54" s="156">
        <v>1.2894736842105301</v>
      </c>
      <c r="W54" s="160">
        <v>3726</v>
      </c>
      <c r="X54" s="159">
        <v>9995</v>
      </c>
      <c r="Y54" s="156">
        <v>2.6825013419216299</v>
      </c>
      <c r="Z54" s="160">
        <v>1</v>
      </c>
      <c r="AA54" s="159">
        <v>3</v>
      </c>
      <c r="AB54" s="156">
        <v>3</v>
      </c>
      <c r="AC54" s="160">
        <v>295</v>
      </c>
      <c r="AD54" s="159">
        <v>833</v>
      </c>
      <c r="AE54" s="156">
        <v>2.8237288135593199</v>
      </c>
      <c r="AF54" s="160">
        <v>11</v>
      </c>
      <c r="AG54" s="159">
        <v>15</v>
      </c>
      <c r="AH54" s="156">
        <v>1.36363636363636</v>
      </c>
      <c r="AI54" s="160">
        <v>956</v>
      </c>
      <c r="AJ54" s="159">
        <v>1678</v>
      </c>
      <c r="AK54" s="156">
        <v>1.7552301255230101</v>
      </c>
      <c r="AL54" s="160">
        <v>40</v>
      </c>
      <c r="AM54" s="159">
        <v>150</v>
      </c>
      <c r="AN54" s="156">
        <v>3.75</v>
      </c>
      <c r="AO54" s="160">
        <v>33</v>
      </c>
      <c r="AP54" s="159">
        <v>68</v>
      </c>
      <c r="AQ54" s="156">
        <v>2.0606060606060601</v>
      </c>
      <c r="AR54" s="160">
        <v>121</v>
      </c>
      <c r="AS54" s="159">
        <v>187</v>
      </c>
      <c r="AT54" s="156">
        <v>1.5454545454545501</v>
      </c>
      <c r="AU54" s="160">
        <v>18</v>
      </c>
      <c r="AV54" s="159">
        <v>24</v>
      </c>
      <c r="AW54" s="156">
        <v>1.3333333333333299</v>
      </c>
      <c r="AX54" s="160">
        <v>28</v>
      </c>
      <c r="AY54" s="159">
        <v>94</v>
      </c>
      <c r="AZ54" s="156">
        <v>3.3571428571428599</v>
      </c>
      <c r="BA54" s="160">
        <v>29</v>
      </c>
      <c r="BB54" s="159">
        <v>96</v>
      </c>
      <c r="BC54" s="156">
        <v>3.31034482758621</v>
      </c>
      <c r="BD54" s="160">
        <v>117</v>
      </c>
      <c r="BE54" s="159">
        <v>300</v>
      </c>
      <c r="BF54" s="156">
        <v>2.5641025641025599</v>
      </c>
      <c r="BG54" s="160">
        <v>17</v>
      </c>
      <c r="BH54" s="159">
        <v>41</v>
      </c>
      <c r="BI54" s="156">
        <v>2.4117647058823501</v>
      </c>
      <c r="BJ54" s="160">
        <v>597</v>
      </c>
      <c r="BK54" s="159">
        <v>1093</v>
      </c>
      <c r="BL54" s="156">
        <v>1.8308207705192601</v>
      </c>
      <c r="BM54" s="160">
        <v>15</v>
      </c>
      <c r="BN54" s="159">
        <v>28</v>
      </c>
      <c r="BO54" s="156">
        <v>1.86666666666667</v>
      </c>
      <c r="BP54" s="160">
        <v>503</v>
      </c>
      <c r="BQ54" s="159">
        <v>2036</v>
      </c>
      <c r="BR54" s="156">
        <v>4.0477137176938403</v>
      </c>
      <c r="BS54" s="160">
        <v>907</v>
      </c>
      <c r="BT54" s="159">
        <v>2586</v>
      </c>
      <c r="BU54" s="156">
        <v>2.8511576626240398</v>
      </c>
      <c r="BV54" s="160">
        <v>90</v>
      </c>
      <c r="BW54" s="159">
        <v>232</v>
      </c>
      <c r="BX54" s="156">
        <v>2.5777777777777802</v>
      </c>
      <c r="BY54" s="160">
        <v>4332</v>
      </c>
      <c r="BZ54" s="159">
        <v>8455</v>
      </c>
      <c r="CA54" s="156">
        <v>1.95175438596491</v>
      </c>
      <c r="CB54" s="145">
        <f t="shared" si="2"/>
        <v>13988</v>
      </c>
      <c r="CC54" s="146">
        <f t="shared" si="2"/>
        <v>32461</v>
      </c>
      <c r="CD54" s="143">
        <f t="shared" si="1"/>
        <v>2.3206319702602229</v>
      </c>
    </row>
    <row r="55" spans="1:82" s="126" customFormat="1" ht="11.25" customHeight="1" x14ac:dyDescent="0.2">
      <c r="A55" s="142" t="s">
        <v>121</v>
      </c>
      <c r="B55" s="154">
        <v>10</v>
      </c>
      <c r="C55" s="155">
        <v>30</v>
      </c>
      <c r="D55" s="156">
        <v>3</v>
      </c>
      <c r="E55" s="160">
        <v>0</v>
      </c>
      <c r="F55" s="159">
        <v>0</v>
      </c>
      <c r="G55" s="156"/>
      <c r="H55" s="160">
        <v>0</v>
      </c>
      <c r="I55" s="159">
        <v>0</v>
      </c>
      <c r="J55" s="156"/>
      <c r="K55" s="160">
        <v>17</v>
      </c>
      <c r="L55" s="159">
        <v>94</v>
      </c>
      <c r="M55" s="156">
        <v>5.5294117647058796</v>
      </c>
      <c r="N55" s="160">
        <v>115</v>
      </c>
      <c r="O55" s="159">
        <v>755</v>
      </c>
      <c r="P55" s="156">
        <v>6.5652173913043503</v>
      </c>
      <c r="Q55" s="160">
        <v>1484</v>
      </c>
      <c r="R55" s="159">
        <v>3434</v>
      </c>
      <c r="S55" s="156">
        <v>2.3140161725067401</v>
      </c>
      <c r="T55" s="160">
        <v>30</v>
      </c>
      <c r="U55" s="159">
        <v>42</v>
      </c>
      <c r="V55" s="156">
        <v>1.4</v>
      </c>
      <c r="W55" s="160">
        <v>5114</v>
      </c>
      <c r="X55" s="159">
        <v>11309</v>
      </c>
      <c r="Y55" s="156">
        <v>2.21138052405162</v>
      </c>
      <c r="Z55" s="160">
        <v>0</v>
      </c>
      <c r="AA55" s="159">
        <v>0</v>
      </c>
      <c r="AB55" s="156"/>
      <c r="AC55" s="160">
        <v>233</v>
      </c>
      <c r="AD55" s="159">
        <v>723</v>
      </c>
      <c r="AE55" s="156">
        <v>3.1030042918454899</v>
      </c>
      <c r="AF55" s="160">
        <v>0</v>
      </c>
      <c r="AG55" s="159">
        <v>0</v>
      </c>
      <c r="AH55" s="156"/>
      <c r="AI55" s="160">
        <v>570</v>
      </c>
      <c r="AJ55" s="159">
        <v>1854</v>
      </c>
      <c r="AK55" s="156">
        <v>3.2526315789473701</v>
      </c>
      <c r="AL55" s="160">
        <v>22</v>
      </c>
      <c r="AM55" s="159">
        <v>66</v>
      </c>
      <c r="AN55" s="156">
        <v>3</v>
      </c>
      <c r="AO55" s="160">
        <v>170</v>
      </c>
      <c r="AP55" s="159">
        <v>423</v>
      </c>
      <c r="AQ55" s="156">
        <v>2.4882352941176502</v>
      </c>
      <c r="AR55" s="160">
        <v>6</v>
      </c>
      <c r="AS55" s="159">
        <v>11</v>
      </c>
      <c r="AT55" s="156">
        <v>1.8333333333333299</v>
      </c>
      <c r="AU55" s="160">
        <v>1</v>
      </c>
      <c r="AV55" s="159">
        <v>2</v>
      </c>
      <c r="AW55" s="156">
        <v>2</v>
      </c>
      <c r="AX55" s="160">
        <v>5</v>
      </c>
      <c r="AY55" s="159">
        <v>6</v>
      </c>
      <c r="AZ55" s="156">
        <v>1.2</v>
      </c>
      <c r="BA55" s="160">
        <v>2</v>
      </c>
      <c r="BB55" s="159">
        <v>2</v>
      </c>
      <c r="BC55" s="156">
        <v>1</v>
      </c>
      <c r="BD55" s="160">
        <v>41</v>
      </c>
      <c r="BE55" s="159">
        <v>524</v>
      </c>
      <c r="BF55" s="156">
        <v>12.780487804878099</v>
      </c>
      <c r="BG55" s="160">
        <v>2</v>
      </c>
      <c r="BH55" s="159">
        <v>6</v>
      </c>
      <c r="BI55" s="156">
        <v>3</v>
      </c>
      <c r="BJ55" s="160">
        <v>323</v>
      </c>
      <c r="BK55" s="159">
        <v>711</v>
      </c>
      <c r="BL55" s="156">
        <v>2.2012383900928798</v>
      </c>
      <c r="BM55" s="160">
        <v>13</v>
      </c>
      <c r="BN55" s="159">
        <v>31</v>
      </c>
      <c r="BO55" s="156">
        <v>2.3846153846153801</v>
      </c>
      <c r="BP55" s="160">
        <v>441</v>
      </c>
      <c r="BQ55" s="159">
        <v>1254</v>
      </c>
      <c r="BR55" s="156">
        <v>2.84353741496599</v>
      </c>
      <c r="BS55" s="160">
        <v>395</v>
      </c>
      <c r="BT55" s="159">
        <v>1204</v>
      </c>
      <c r="BU55" s="156">
        <v>3.0481012658227802</v>
      </c>
      <c r="BV55" s="160">
        <v>5</v>
      </c>
      <c r="BW55" s="159">
        <v>24</v>
      </c>
      <c r="BX55" s="156">
        <v>4.8</v>
      </c>
      <c r="BY55" s="160">
        <v>5664</v>
      </c>
      <c r="BZ55" s="159">
        <v>9227</v>
      </c>
      <c r="CA55" s="156">
        <v>1.6290607344632799</v>
      </c>
      <c r="CB55" s="145">
        <f t="shared" si="2"/>
        <v>14663</v>
      </c>
      <c r="CC55" s="146">
        <f t="shared" si="2"/>
        <v>31732</v>
      </c>
      <c r="CD55" s="143">
        <f t="shared" si="1"/>
        <v>2.1640864761644956</v>
      </c>
    </row>
    <row r="56" spans="1:82" s="126" customFormat="1" ht="11.25" x14ac:dyDescent="0.2">
      <c r="A56" s="164" t="s">
        <v>63</v>
      </c>
      <c r="B56" s="165">
        <v>69</v>
      </c>
      <c r="C56" s="166">
        <v>305</v>
      </c>
      <c r="D56" s="167">
        <v>4.4202898550724603</v>
      </c>
      <c r="E56" s="165">
        <v>0</v>
      </c>
      <c r="F56" s="166">
        <v>0</v>
      </c>
      <c r="G56" s="167"/>
      <c r="H56" s="168">
        <v>0</v>
      </c>
      <c r="I56" s="169">
        <v>0</v>
      </c>
      <c r="J56" s="167"/>
      <c r="K56" s="168">
        <v>39</v>
      </c>
      <c r="L56" s="170">
        <v>62</v>
      </c>
      <c r="M56" s="167">
        <v>1.5897435897435901</v>
      </c>
      <c r="N56" s="171">
        <v>641</v>
      </c>
      <c r="O56" s="170">
        <v>1455</v>
      </c>
      <c r="P56" s="167">
        <v>2.2698907956318299</v>
      </c>
      <c r="Q56" s="171">
        <v>1767</v>
      </c>
      <c r="R56" s="170">
        <v>3467</v>
      </c>
      <c r="S56" s="167">
        <v>1.96208262591964</v>
      </c>
      <c r="T56" s="171">
        <v>126</v>
      </c>
      <c r="U56" s="170">
        <v>217</v>
      </c>
      <c r="V56" s="167">
        <v>1.7222222222222201</v>
      </c>
      <c r="W56" s="171">
        <v>2631</v>
      </c>
      <c r="X56" s="170">
        <v>6668</v>
      </c>
      <c r="Y56" s="167">
        <v>2.5343975674648398</v>
      </c>
      <c r="Z56" s="171">
        <v>0</v>
      </c>
      <c r="AA56" s="170">
        <v>0</v>
      </c>
      <c r="AB56" s="167"/>
      <c r="AC56" s="171">
        <v>607</v>
      </c>
      <c r="AD56" s="170">
        <v>1676</v>
      </c>
      <c r="AE56" s="167">
        <v>2.76112026359143</v>
      </c>
      <c r="AF56" s="171">
        <v>0</v>
      </c>
      <c r="AG56" s="170">
        <v>0</v>
      </c>
      <c r="AH56" s="167"/>
      <c r="AI56" s="171">
        <v>990</v>
      </c>
      <c r="AJ56" s="170">
        <v>1916</v>
      </c>
      <c r="AK56" s="167">
        <v>1.93535353535354</v>
      </c>
      <c r="AL56" s="171">
        <v>38</v>
      </c>
      <c r="AM56" s="170">
        <v>73</v>
      </c>
      <c r="AN56" s="167">
        <v>1.92105263157895</v>
      </c>
      <c r="AO56" s="171">
        <v>55</v>
      </c>
      <c r="AP56" s="170">
        <v>102</v>
      </c>
      <c r="AQ56" s="167">
        <v>1.8545454545454501</v>
      </c>
      <c r="AR56" s="171">
        <v>47</v>
      </c>
      <c r="AS56" s="170">
        <v>85</v>
      </c>
      <c r="AT56" s="167">
        <v>1.80851063829787</v>
      </c>
      <c r="AU56" s="171">
        <v>18</v>
      </c>
      <c r="AV56" s="170">
        <v>33</v>
      </c>
      <c r="AW56" s="167">
        <v>1.8333333333333299</v>
      </c>
      <c r="AX56" s="171">
        <v>67</v>
      </c>
      <c r="AY56" s="170">
        <v>168</v>
      </c>
      <c r="AZ56" s="167">
        <v>2.5074626865671599</v>
      </c>
      <c r="BA56" s="171">
        <v>18</v>
      </c>
      <c r="BB56" s="170">
        <v>37</v>
      </c>
      <c r="BC56" s="167">
        <v>2.0555555555555598</v>
      </c>
      <c r="BD56" s="171">
        <v>65</v>
      </c>
      <c r="BE56" s="170">
        <v>169</v>
      </c>
      <c r="BF56" s="167">
        <v>2.6</v>
      </c>
      <c r="BG56" s="171">
        <v>15</v>
      </c>
      <c r="BH56" s="170">
        <v>35</v>
      </c>
      <c r="BI56" s="167">
        <v>2.3333333333333299</v>
      </c>
      <c r="BJ56" s="171">
        <v>769</v>
      </c>
      <c r="BK56" s="170">
        <v>1541</v>
      </c>
      <c r="BL56" s="167">
        <v>2.00390117035111</v>
      </c>
      <c r="BM56" s="171">
        <v>50</v>
      </c>
      <c r="BN56" s="170">
        <v>55</v>
      </c>
      <c r="BO56" s="167">
        <v>1.1000000000000001</v>
      </c>
      <c r="BP56" s="171">
        <v>450</v>
      </c>
      <c r="BQ56" s="170">
        <v>1494</v>
      </c>
      <c r="BR56" s="167">
        <v>3.32</v>
      </c>
      <c r="BS56" s="171">
        <v>690</v>
      </c>
      <c r="BT56" s="170">
        <v>2023</v>
      </c>
      <c r="BU56" s="167">
        <v>2.9318840579710099</v>
      </c>
      <c r="BV56" s="171">
        <v>54</v>
      </c>
      <c r="BW56" s="170">
        <v>224</v>
      </c>
      <c r="BX56" s="167">
        <v>4.1481481481481497</v>
      </c>
      <c r="BY56" s="171">
        <v>4611</v>
      </c>
      <c r="BZ56" s="170">
        <v>9082</v>
      </c>
      <c r="CA56" s="167">
        <v>1.9696378225981299</v>
      </c>
      <c r="CB56" s="145">
        <f t="shared" si="2"/>
        <v>13817</v>
      </c>
      <c r="CC56" s="146">
        <f t="shared" si="2"/>
        <v>30887</v>
      </c>
      <c r="CD56" s="143">
        <f t="shared" si="1"/>
        <v>2.2354346095389737</v>
      </c>
    </row>
    <row r="57" spans="1:82" s="126" customFormat="1" ht="11.25" customHeight="1" x14ac:dyDescent="0.2">
      <c r="A57" s="142" t="s">
        <v>52</v>
      </c>
      <c r="B57" s="154">
        <v>84</v>
      </c>
      <c r="C57" s="155">
        <v>330</v>
      </c>
      <c r="D57" s="156">
        <v>3.9285714285714302</v>
      </c>
      <c r="E57" s="154">
        <v>10</v>
      </c>
      <c r="F57" s="155">
        <v>36</v>
      </c>
      <c r="G57" s="156">
        <v>3.6</v>
      </c>
      <c r="H57" s="160">
        <v>8</v>
      </c>
      <c r="I57" s="159">
        <v>13</v>
      </c>
      <c r="J57" s="156">
        <v>1.625</v>
      </c>
      <c r="K57" s="157">
        <v>32</v>
      </c>
      <c r="L57" s="159">
        <v>103</v>
      </c>
      <c r="M57" s="156">
        <v>3.21875</v>
      </c>
      <c r="N57" s="160">
        <v>420</v>
      </c>
      <c r="O57" s="159">
        <v>1197</v>
      </c>
      <c r="P57" s="156">
        <v>2.85</v>
      </c>
      <c r="Q57" s="160">
        <v>1476</v>
      </c>
      <c r="R57" s="159">
        <v>4025</v>
      </c>
      <c r="S57" s="156">
        <v>2.7269647696477</v>
      </c>
      <c r="T57" s="160">
        <v>29</v>
      </c>
      <c r="U57" s="159">
        <v>51</v>
      </c>
      <c r="V57" s="156">
        <v>1.7586206896551699</v>
      </c>
      <c r="W57" s="160">
        <v>2593</v>
      </c>
      <c r="X57" s="159">
        <v>7439</v>
      </c>
      <c r="Y57" s="156">
        <v>2.8688777477824901</v>
      </c>
      <c r="Z57" s="160">
        <v>9</v>
      </c>
      <c r="AA57" s="159">
        <v>9</v>
      </c>
      <c r="AB57" s="156">
        <v>1</v>
      </c>
      <c r="AC57" s="160">
        <v>576</v>
      </c>
      <c r="AD57" s="159">
        <v>2639</v>
      </c>
      <c r="AE57" s="156">
        <v>4.5815972222222197</v>
      </c>
      <c r="AF57" s="160">
        <v>5</v>
      </c>
      <c r="AG57" s="159">
        <v>8</v>
      </c>
      <c r="AH57" s="156">
        <v>1.6</v>
      </c>
      <c r="AI57" s="160">
        <v>491</v>
      </c>
      <c r="AJ57" s="159">
        <v>1310</v>
      </c>
      <c r="AK57" s="156">
        <v>2.66802443991853</v>
      </c>
      <c r="AL57" s="160">
        <v>28</v>
      </c>
      <c r="AM57" s="159">
        <v>68</v>
      </c>
      <c r="AN57" s="156">
        <v>2.4285714285714302</v>
      </c>
      <c r="AO57" s="160">
        <v>146</v>
      </c>
      <c r="AP57" s="159">
        <v>260</v>
      </c>
      <c r="AQ57" s="156">
        <v>1.7808219178082201</v>
      </c>
      <c r="AR57" s="160">
        <v>36</v>
      </c>
      <c r="AS57" s="159">
        <v>115</v>
      </c>
      <c r="AT57" s="156">
        <v>3.1944444444444402</v>
      </c>
      <c r="AU57" s="160">
        <v>35</v>
      </c>
      <c r="AV57" s="159">
        <v>49</v>
      </c>
      <c r="AW57" s="156">
        <v>1.4</v>
      </c>
      <c r="AX57" s="160">
        <v>51</v>
      </c>
      <c r="AY57" s="159">
        <v>133</v>
      </c>
      <c r="AZ57" s="156">
        <v>2.6078431372548998</v>
      </c>
      <c r="BA57" s="160">
        <v>22</v>
      </c>
      <c r="BB57" s="159">
        <v>60</v>
      </c>
      <c r="BC57" s="156">
        <v>2.7272727272727302</v>
      </c>
      <c r="BD57" s="160">
        <v>102</v>
      </c>
      <c r="BE57" s="159">
        <v>415</v>
      </c>
      <c r="BF57" s="156">
        <v>4.0686274509803901</v>
      </c>
      <c r="BG57" s="160">
        <v>19</v>
      </c>
      <c r="BH57" s="159">
        <v>46</v>
      </c>
      <c r="BI57" s="156">
        <v>2.42105263157895</v>
      </c>
      <c r="BJ57" s="160">
        <v>165</v>
      </c>
      <c r="BK57" s="159">
        <v>348</v>
      </c>
      <c r="BL57" s="156">
        <v>2.1090909090909098</v>
      </c>
      <c r="BM57" s="160">
        <v>22</v>
      </c>
      <c r="BN57" s="159">
        <v>77</v>
      </c>
      <c r="BO57" s="156">
        <v>3.5</v>
      </c>
      <c r="BP57" s="160">
        <v>530</v>
      </c>
      <c r="BQ57" s="159">
        <v>2175</v>
      </c>
      <c r="BR57" s="156">
        <v>4.1037735849056602</v>
      </c>
      <c r="BS57" s="160">
        <v>648</v>
      </c>
      <c r="BT57" s="159">
        <v>2175</v>
      </c>
      <c r="BU57" s="156">
        <v>3.3564814814814801</v>
      </c>
      <c r="BV57" s="160">
        <v>157</v>
      </c>
      <c r="BW57" s="159">
        <v>399</v>
      </c>
      <c r="BX57" s="156">
        <v>2.54140127388535</v>
      </c>
      <c r="BY57" s="160">
        <v>2782</v>
      </c>
      <c r="BZ57" s="159">
        <v>6033</v>
      </c>
      <c r="CA57" s="156">
        <v>2.1685837526959002</v>
      </c>
      <c r="CB57" s="145">
        <f t="shared" si="2"/>
        <v>10476</v>
      </c>
      <c r="CC57" s="146">
        <f t="shared" si="2"/>
        <v>29513</v>
      </c>
      <c r="CD57" s="143">
        <f t="shared" si="1"/>
        <v>2.817201221840397</v>
      </c>
    </row>
    <row r="58" spans="1:82" s="126" customFormat="1" ht="11.25" customHeight="1" x14ac:dyDescent="0.2">
      <c r="A58" s="142" t="s">
        <v>119</v>
      </c>
      <c r="B58" s="154">
        <v>37</v>
      </c>
      <c r="C58" s="155">
        <v>178</v>
      </c>
      <c r="D58" s="156">
        <v>4.8108108108108096</v>
      </c>
      <c r="E58" s="154">
        <v>10</v>
      </c>
      <c r="F58" s="155">
        <v>62</v>
      </c>
      <c r="G58" s="156">
        <v>6.2</v>
      </c>
      <c r="H58" s="160">
        <v>0</v>
      </c>
      <c r="I58" s="159">
        <v>0</v>
      </c>
      <c r="J58" s="156"/>
      <c r="K58" s="157">
        <v>61</v>
      </c>
      <c r="L58" s="159">
        <v>201</v>
      </c>
      <c r="M58" s="156">
        <v>3.2950819672131102</v>
      </c>
      <c r="N58" s="160">
        <v>447</v>
      </c>
      <c r="O58" s="159">
        <v>1141</v>
      </c>
      <c r="P58" s="156">
        <v>2.5525727069351198</v>
      </c>
      <c r="Q58" s="160">
        <v>784</v>
      </c>
      <c r="R58" s="159">
        <v>1523</v>
      </c>
      <c r="S58" s="156">
        <v>1.94260204081633</v>
      </c>
      <c r="T58" s="160">
        <v>26</v>
      </c>
      <c r="U58" s="159">
        <v>44</v>
      </c>
      <c r="V58" s="156">
        <v>1.6923076923076901</v>
      </c>
      <c r="W58" s="160">
        <v>3062</v>
      </c>
      <c r="X58" s="159">
        <v>10081</v>
      </c>
      <c r="Y58" s="156">
        <v>3.2922926192031401</v>
      </c>
      <c r="Z58" s="160">
        <v>2</v>
      </c>
      <c r="AA58" s="159">
        <v>2</v>
      </c>
      <c r="AB58" s="156">
        <v>1</v>
      </c>
      <c r="AC58" s="160">
        <v>311</v>
      </c>
      <c r="AD58" s="159">
        <v>1152</v>
      </c>
      <c r="AE58" s="156">
        <v>3.7041800643086802</v>
      </c>
      <c r="AF58" s="160">
        <v>7</v>
      </c>
      <c r="AG58" s="159">
        <v>9</v>
      </c>
      <c r="AH58" s="156">
        <v>1.28571428571429</v>
      </c>
      <c r="AI58" s="160">
        <v>492</v>
      </c>
      <c r="AJ58" s="159">
        <v>1006</v>
      </c>
      <c r="AK58" s="156">
        <v>2.04471544715447</v>
      </c>
      <c r="AL58" s="160">
        <v>43</v>
      </c>
      <c r="AM58" s="159">
        <v>113</v>
      </c>
      <c r="AN58" s="156">
        <v>2.6279069767441898</v>
      </c>
      <c r="AO58" s="160">
        <v>19</v>
      </c>
      <c r="AP58" s="159">
        <v>37</v>
      </c>
      <c r="AQ58" s="156">
        <v>1.9473684210526301</v>
      </c>
      <c r="AR58" s="160">
        <v>26</v>
      </c>
      <c r="AS58" s="159">
        <v>74</v>
      </c>
      <c r="AT58" s="156">
        <v>2.8461538461538498</v>
      </c>
      <c r="AU58" s="160">
        <v>56</v>
      </c>
      <c r="AV58" s="159">
        <v>108</v>
      </c>
      <c r="AW58" s="156">
        <v>1.9285714285714299</v>
      </c>
      <c r="AX58" s="160">
        <v>47</v>
      </c>
      <c r="AY58" s="159">
        <v>101</v>
      </c>
      <c r="AZ58" s="156">
        <v>2.1489361702127701</v>
      </c>
      <c r="BA58" s="160">
        <v>22</v>
      </c>
      <c r="BB58" s="159">
        <v>54</v>
      </c>
      <c r="BC58" s="156">
        <v>2.4545454545454501</v>
      </c>
      <c r="BD58" s="160">
        <v>65</v>
      </c>
      <c r="BE58" s="159">
        <v>155</v>
      </c>
      <c r="BF58" s="156">
        <v>2.3846153846153801</v>
      </c>
      <c r="BG58" s="160">
        <v>16</v>
      </c>
      <c r="BH58" s="159">
        <v>30</v>
      </c>
      <c r="BI58" s="156">
        <v>1.875</v>
      </c>
      <c r="BJ58" s="160">
        <v>415</v>
      </c>
      <c r="BK58" s="159">
        <v>806</v>
      </c>
      <c r="BL58" s="156">
        <v>1.9421686746988001</v>
      </c>
      <c r="BM58" s="160">
        <v>11</v>
      </c>
      <c r="BN58" s="159">
        <v>19</v>
      </c>
      <c r="BO58" s="156">
        <v>1.72727272727273</v>
      </c>
      <c r="BP58" s="160">
        <v>490</v>
      </c>
      <c r="BQ58" s="159">
        <v>1518</v>
      </c>
      <c r="BR58" s="156">
        <v>3.0979591836734701</v>
      </c>
      <c r="BS58" s="160">
        <v>763</v>
      </c>
      <c r="BT58" s="159">
        <v>2248</v>
      </c>
      <c r="BU58" s="156">
        <v>2.9462647444298802</v>
      </c>
      <c r="BV58" s="160">
        <v>16</v>
      </c>
      <c r="BW58" s="159">
        <v>39</v>
      </c>
      <c r="BX58" s="156">
        <v>2.4375</v>
      </c>
      <c r="BY58" s="160">
        <v>4764</v>
      </c>
      <c r="BZ58" s="159">
        <v>8492</v>
      </c>
      <c r="CA58" s="156">
        <v>1.78253568429891</v>
      </c>
      <c r="CB58" s="145">
        <f t="shared" si="2"/>
        <v>11992</v>
      </c>
      <c r="CC58" s="146">
        <f t="shared" si="2"/>
        <v>29193</v>
      </c>
      <c r="CD58" s="143">
        <f t="shared" si="1"/>
        <v>2.4343729152768514</v>
      </c>
    </row>
    <row r="59" spans="1:82" s="126" customFormat="1" ht="11.25" customHeight="1" x14ac:dyDescent="0.2">
      <c r="A59" s="142" t="s">
        <v>120</v>
      </c>
      <c r="B59" s="154">
        <v>52</v>
      </c>
      <c r="C59" s="155">
        <v>157</v>
      </c>
      <c r="D59" s="156">
        <v>3.0192307692307701</v>
      </c>
      <c r="E59" s="160">
        <v>3</v>
      </c>
      <c r="F59" s="159">
        <v>11</v>
      </c>
      <c r="G59" s="156">
        <v>3.6666666666666701</v>
      </c>
      <c r="H59" s="157">
        <v>0</v>
      </c>
      <c r="I59" s="158">
        <v>0</v>
      </c>
      <c r="J59" s="156"/>
      <c r="K59" s="157">
        <v>51</v>
      </c>
      <c r="L59" s="159">
        <v>95</v>
      </c>
      <c r="M59" s="156">
        <v>1.8627450980392199</v>
      </c>
      <c r="N59" s="160">
        <v>713</v>
      </c>
      <c r="O59" s="159">
        <v>1559</v>
      </c>
      <c r="P59" s="156">
        <v>2.18653576437588</v>
      </c>
      <c r="Q59" s="160">
        <v>1429</v>
      </c>
      <c r="R59" s="159">
        <v>2878</v>
      </c>
      <c r="S59" s="156">
        <v>2.01399580125962</v>
      </c>
      <c r="T59" s="160">
        <v>91</v>
      </c>
      <c r="U59" s="159">
        <v>180</v>
      </c>
      <c r="V59" s="156">
        <v>1.9780219780219801</v>
      </c>
      <c r="W59" s="160">
        <v>2866</v>
      </c>
      <c r="X59" s="159">
        <v>6878</v>
      </c>
      <c r="Y59" s="156">
        <v>2.3998604326587598</v>
      </c>
      <c r="Z59" s="160">
        <v>0</v>
      </c>
      <c r="AA59" s="159">
        <v>0</v>
      </c>
      <c r="AB59" s="156"/>
      <c r="AC59" s="160">
        <v>258</v>
      </c>
      <c r="AD59" s="159">
        <v>708</v>
      </c>
      <c r="AE59" s="156">
        <v>2.7441860465116301</v>
      </c>
      <c r="AF59" s="160">
        <v>4</v>
      </c>
      <c r="AG59" s="159">
        <v>4</v>
      </c>
      <c r="AH59" s="156">
        <v>1</v>
      </c>
      <c r="AI59" s="160">
        <v>856</v>
      </c>
      <c r="AJ59" s="159">
        <v>1545</v>
      </c>
      <c r="AK59" s="156">
        <v>1.8049065420560699</v>
      </c>
      <c r="AL59" s="160">
        <v>45</v>
      </c>
      <c r="AM59" s="159">
        <v>99</v>
      </c>
      <c r="AN59" s="156">
        <v>2.2000000000000002</v>
      </c>
      <c r="AO59" s="160">
        <v>39</v>
      </c>
      <c r="AP59" s="159">
        <v>58</v>
      </c>
      <c r="AQ59" s="156">
        <v>1.4871794871794899</v>
      </c>
      <c r="AR59" s="160">
        <v>53</v>
      </c>
      <c r="AS59" s="159">
        <v>83</v>
      </c>
      <c r="AT59" s="156">
        <v>1.56603773584906</v>
      </c>
      <c r="AU59" s="160">
        <v>26</v>
      </c>
      <c r="AV59" s="159">
        <v>103</v>
      </c>
      <c r="AW59" s="156">
        <v>3.9615384615384599</v>
      </c>
      <c r="AX59" s="160">
        <v>29</v>
      </c>
      <c r="AY59" s="159">
        <v>78</v>
      </c>
      <c r="AZ59" s="156">
        <v>2.68965517241379</v>
      </c>
      <c r="BA59" s="160">
        <v>42</v>
      </c>
      <c r="BB59" s="159">
        <v>124</v>
      </c>
      <c r="BC59" s="156">
        <v>2.9523809523809499</v>
      </c>
      <c r="BD59" s="160">
        <v>86</v>
      </c>
      <c r="BE59" s="159">
        <v>368</v>
      </c>
      <c r="BF59" s="156">
        <v>4.2790697674418601</v>
      </c>
      <c r="BG59" s="160">
        <v>3</v>
      </c>
      <c r="BH59" s="159">
        <v>6</v>
      </c>
      <c r="BI59" s="156">
        <v>2</v>
      </c>
      <c r="BJ59" s="160">
        <v>304</v>
      </c>
      <c r="BK59" s="159">
        <v>577</v>
      </c>
      <c r="BL59" s="156">
        <v>1.8980263157894699</v>
      </c>
      <c r="BM59" s="160">
        <v>6</v>
      </c>
      <c r="BN59" s="159">
        <v>8</v>
      </c>
      <c r="BO59" s="156">
        <v>1.3333333333333299</v>
      </c>
      <c r="BP59" s="160">
        <v>463</v>
      </c>
      <c r="BQ59" s="159">
        <v>1361</v>
      </c>
      <c r="BR59" s="156">
        <v>2.9395248380129599</v>
      </c>
      <c r="BS59" s="160">
        <v>984</v>
      </c>
      <c r="BT59" s="159">
        <v>2634</v>
      </c>
      <c r="BU59" s="156">
        <v>2.6768292682926802</v>
      </c>
      <c r="BV59" s="160">
        <v>17</v>
      </c>
      <c r="BW59" s="159">
        <v>37</v>
      </c>
      <c r="BX59" s="156">
        <v>2.1764705882352899</v>
      </c>
      <c r="BY59" s="160">
        <v>5040</v>
      </c>
      <c r="BZ59" s="159">
        <v>9252</v>
      </c>
      <c r="CA59" s="156">
        <v>1.8357142857142901</v>
      </c>
      <c r="CB59" s="145">
        <f t="shared" si="2"/>
        <v>13460</v>
      </c>
      <c r="CC59" s="146">
        <f t="shared" si="2"/>
        <v>28803</v>
      </c>
      <c r="CD59" s="143">
        <f t="shared" si="1"/>
        <v>2.1398959881129271</v>
      </c>
    </row>
    <row r="60" spans="1:82" s="126" customFormat="1" ht="11.25" customHeight="1" x14ac:dyDescent="0.2">
      <c r="A60" s="142" t="s">
        <v>97</v>
      </c>
      <c r="B60" s="154">
        <v>60</v>
      </c>
      <c r="C60" s="155">
        <v>303</v>
      </c>
      <c r="D60" s="156">
        <v>5.05</v>
      </c>
      <c r="E60" s="160">
        <v>6</v>
      </c>
      <c r="F60" s="159">
        <v>46</v>
      </c>
      <c r="G60" s="156">
        <v>7.6666666666666696</v>
      </c>
      <c r="H60" s="160">
        <v>0</v>
      </c>
      <c r="I60" s="159">
        <v>0</v>
      </c>
      <c r="J60" s="156"/>
      <c r="K60" s="160">
        <v>26</v>
      </c>
      <c r="L60" s="159">
        <v>102</v>
      </c>
      <c r="M60" s="156">
        <v>3.9230769230769198</v>
      </c>
      <c r="N60" s="160">
        <v>281</v>
      </c>
      <c r="O60" s="159">
        <v>611</v>
      </c>
      <c r="P60" s="156">
        <v>2.17437722419929</v>
      </c>
      <c r="Q60" s="160">
        <v>377</v>
      </c>
      <c r="R60" s="159">
        <v>1087</v>
      </c>
      <c r="S60" s="156">
        <v>2.88328912466844</v>
      </c>
      <c r="T60" s="160">
        <v>28</v>
      </c>
      <c r="U60" s="159">
        <v>121</v>
      </c>
      <c r="V60" s="156">
        <v>4.3214285714285703</v>
      </c>
      <c r="W60" s="160">
        <v>4477</v>
      </c>
      <c r="X60" s="159">
        <v>13130</v>
      </c>
      <c r="Y60" s="156">
        <v>2.9327674782220199</v>
      </c>
      <c r="Z60" s="160">
        <v>6</v>
      </c>
      <c r="AA60" s="159">
        <v>8</v>
      </c>
      <c r="AB60" s="156">
        <v>1.3333333333333299</v>
      </c>
      <c r="AC60" s="160">
        <v>79</v>
      </c>
      <c r="AD60" s="159">
        <v>194</v>
      </c>
      <c r="AE60" s="156">
        <v>2.4556962025316502</v>
      </c>
      <c r="AF60" s="160">
        <v>21</v>
      </c>
      <c r="AG60" s="159">
        <v>26</v>
      </c>
      <c r="AH60" s="156">
        <v>1.2380952380952399</v>
      </c>
      <c r="AI60" s="160">
        <v>225</v>
      </c>
      <c r="AJ60" s="159">
        <v>522</v>
      </c>
      <c r="AK60" s="156">
        <v>2.3199999999999998</v>
      </c>
      <c r="AL60" s="160">
        <v>52</v>
      </c>
      <c r="AM60" s="159">
        <v>204</v>
      </c>
      <c r="AN60" s="156">
        <v>3.9230769230769198</v>
      </c>
      <c r="AO60" s="160">
        <v>12</v>
      </c>
      <c r="AP60" s="159">
        <v>20</v>
      </c>
      <c r="AQ60" s="156">
        <v>1.6666666666666701</v>
      </c>
      <c r="AR60" s="160">
        <v>12</v>
      </c>
      <c r="AS60" s="159">
        <v>17</v>
      </c>
      <c r="AT60" s="156">
        <v>1.4166666666666701</v>
      </c>
      <c r="AU60" s="160">
        <v>5</v>
      </c>
      <c r="AV60" s="159">
        <v>11</v>
      </c>
      <c r="AW60" s="156">
        <v>2.2000000000000002</v>
      </c>
      <c r="AX60" s="160">
        <v>23</v>
      </c>
      <c r="AY60" s="159">
        <v>45</v>
      </c>
      <c r="AZ60" s="156">
        <v>1.9565217391304299</v>
      </c>
      <c r="BA60" s="160">
        <v>17</v>
      </c>
      <c r="BB60" s="159">
        <v>33</v>
      </c>
      <c r="BC60" s="156">
        <v>1.9411764705882399</v>
      </c>
      <c r="BD60" s="160">
        <v>63</v>
      </c>
      <c r="BE60" s="159">
        <v>187</v>
      </c>
      <c r="BF60" s="156">
        <v>2.9682539682539701</v>
      </c>
      <c r="BG60" s="160">
        <v>13</v>
      </c>
      <c r="BH60" s="159">
        <v>39</v>
      </c>
      <c r="BI60" s="156">
        <v>3</v>
      </c>
      <c r="BJ60" s="160">
        <v>358</v>
      </c>
      <c r="BK60" s="159">
        <v>796</v>
      </c>
      <c r="BL60" s="156">
        <v>2.22346368715084</v>
      </c>
      <c r="BM60" s="160">
        <v>4</v>
      </c>
      <c r="BN60" s="159">
        <v>12</v>
      </c>
      <c r="BO60" s="156">
        <v>3</v>
      </c>
      <c r="BP60" s="160">
        <v>175</v>
      </c>
      <c r="BQ60" s="159">
        <v>594</v>
      </c>
      <c r="BR60" s="156">
        <v>3.3942857142857101</v>
      </c>
      <c r="BS60" s="160">
        <v>888</v>
      </c>
      <c r="BT60" s="159">
        <v>2749</v>
      </c>
      <c r="BU60" s="156">
        <v>3.09572072072072</v>
      </c>
      <c r="BV60" s="160">
        <v>55</v>
      </c>
      <c r="BW60" s="159">
        <v>162</v>
      </c>
      <c r="BX60" s="156">
        <v>2.9454545454545502</v>
      </c>
      <c r="BY60" s="160">
        <v>1411</v>
      </c>
      <c r="BZ60" s="159">
        <v>2907</v>
      </c>
      <c r="CA60" s="156">
        <v>2.0602409638554202</v>
      </c>
      <c r="CB60" s="145">
        <f t="shared" si="2"/>
        <v>8674</v>
      </c>
      <c r="CC60" s="146">
        <f t="shared" si="2"/>
        <v>23926</v>
      </c>
      <c r="CD60" s="143">
        <f t="shared" si="1"/>
        <v>2.7583583121973714</v>
      </c>
    </row>
    <row r="61" spans="1:82" s="126" customFormat="1" ht="11.25" customHeight="1" x14ac:dyDescent="0.2">
      <c r="A61" s="142" t="s">
        <v>100</v>
      </c>
      <c r="B61" s="154">
        <v>205</v>
      </c>
      <c r="C61" s="155">
        <v>850</v>
      </c>
      <c r="D61" s="156">
        <v>4.1463414634146298</v>
      </c>
      <c r="E61" s="154">
        <v>44</v>
      </c>
      <c r="F61" s="155">
        <v>162</v>
      </c>
      <c r="G61" s="156">
        <v>3.6818181818181799</v>
      </c>
      <c r="H61" s="157">
        <v>0</v>
      </c>
      <c r="I61" s="158">
        <v>0</v>
      </c>
      <c r="J61" s="156"/>
      <c r="K61" s="157">
        <v>98</v>
      </c>
      <c r="L61" s="159">
        <v>381</v>
      </c>
      <c r="M61" s="156">
        <v>3.8877551020408201</v>
      </c>
      <c r="N61" s="160">
        <v>505</v>
      </c>
      <c r="O61" s="159">
        <v>1080</v>
      </c>
      <c r="P61" s="156">
        <v>2.1386138613861401</v>
      </c>
      <c r="Q61" s="160">
        <v>865</v>
      </c>
      <c r="R61" s="159">
        <v>2046</v>
      </c>
      <c r="S61" s="156">
        <v>2.3653179190751401</v>
      </c>
      <c r="T61" s="160">
        <v>193</v>
      </c>
      <c r="U61" s="159">
        <v>801</v>
      </c>
      <c r="V61" s="156">
        <v>4.1502590673575099</v>
      </c>
      <c r="W61" s="160">
        <v>961</v>
      </c>
      <c r="X61" s="159">
        <v>2224</v>
      </c>
      <c r="Y61" s="156">
        <v>2.3142559833506802</v>
      </c>
      <c r="Z61" s="160">
        <v>14</v>
      </c>
      <c r="AA61" s="159">
        <v>62</v>
      </c>
      <c r="AB61" s="156">
        <v>4.4285714285714297</v>
      </c>
      <c r="AC61" s="160">
        <v>816</v>
      </c>
      <c r="AD61" s="159">
        <v>2587</v>
      </c>
      <c r="AE61" s="156">
        <v>3.1703431372548998</v>
      </c>
      <c r="AF61" s="160">
        <v>7</v>
      </c>
      <c r="AG61" s="159">
        <v>15</v>
      </c>
      <c r="AH61" s="156">
        <v>2.1428571428571401</v>
      </c>
      <c r="AI61" s="160">
        <v>373</v>
      </c>
      <c r="AJ61" s="159">
        <v>1253</v>
      </c>
      <c r="AK61" s="156">
        <v>3.3592493297587098</v>
      </c>
      <c r="AL61" s="160">
        <v>26</v>
      </c>
      <c r="AM61" s="159">
        <v>49</v>
      </c>
      <c r="AN61" s="156">
        <v>1.8846153846153799</v>
      </c>
      <c r="AO61" s="160">
        <v>43</v>
      </c>
      <c r="AP61" s="159">
        <v>83</v>
      </c>
      <c r="AQ61" s="156">
        <v>1.9302325581395301</v>
      </c>
      <c r="AR61" s="160">
        <v>22</v>
      </c>
      <c r="AS61" s="159">
        <v>44</v>
      </c>
      <c r="AT61" s="156">
        <v>2</v>
      </c>
      <c r="AU61" s="160">
        <v>52</v>
      </c>
      <c r="AV61" s="159">
        <v>94</v>
      </c>
      <c r="AW61" s="156">
        <v>1.8076923076923099</v>
      </c>
      <c r="AX61" s="160">
        <v>120</v>
      </c>
      <c r="AY61" s="159">
        <v>363</v>
      </c>
      <c r="AZ61" s="156">
        <v>3.0249999999999999</v>
      </c>
      <c r="BA61" s="160">
        <v>80</v>
      </c>
      <c r="BB61" s="159">
        <v>282</v>
      </c>
      <c r="BC61" s="156">
        <v>3.5249999999999999</v>
      </c>
      <c r="BD61" s="160">
        <v>269</v>
      </c>
      <c r="BE61" s="159">
        <v>652</v>
      </c>
      <c r="BF61" s="156">
        <v>2.4237918215613399</v>
      </c>
      <c r="BG61" s="160">
        <v>140</v>
      </c>
      <c r="BH61" s="159">
        <v>1024</v>
      </c>
      <c r="BI61" s="156">
        <v>7.3142857142857096</v>
      </c>
      <c r="BJ61" s="160">
        <v>220</v>
      </c>
      <c r="BK61" s="159">
        <v>510</v>
      </c>
      <c r="BL61" s="156">
        <v>2.3181818181818201</v>
      </c>
      <c r="BM61" s="160">
        <v>32</v>
      </c>
      <c r="BN61" s="159">
        <v>199</v>
      </c>
      <c r="BO61" s="156">
        <v>6.21875</v>
      </c>
      <c r="BP61" s="160">
        <v>385</v>
      </c>
      <c r="BQ61" s="159">
        <v>961</v>
      </c>
      <c r="BR61" s="156">
        <v>2.4961038961039002</v>
      </c>
      <c r="BS61" s="160">
        <v>431</v>
      </c>
      <c r="BT61" s="159">
        <v>922</v>
      </c>
      <c r="BU61" s="156">
        <v>2.1392111368909501</v>
      </c>
      <c r="BV61" s="160">
        <v>208</v>
      </c>
      <c r="BW61" s="159">
        <v>534</v>
      </c>
      <c r="BX61" s="156">
        <v>2.5673076923076898</v>
      </c>
      <c r="BY61" s="160">
        <v>2336</v>
      </c>
      <c r="BZ61" s="159">
        <v>5564</v>
      </c>
      <c r="CA61" s="156">
        <v>2.3818493150684898</v>
      </c>
      <c r="CB61" s="145">
        <f t="shared" si="2"/>
        <v>8445</v>
      </c>
      <c r="CC61" s="146">
        <f t="shared" si="2"/>
        <v>22742</v>
      </c>
      <c r="CD61" s="143">
        <f t="shared" si="1"/>
        <v>2.69295441089402</v>
      </c>
    </row>
    <row r="62" spans="1:82" s="126" customFormat="1" ht="11.25" customHeight="1" x14ac:dyDescent="0.2">
      <c r="A62" s="142" t="s">
        <v>61</v>
      </c>
      <c r="B62" s="154">
        <v>135</v>
      </c>
      <c r="C62" s="155">
        <v>437</v>
      </c>
      <c r="D62" s="156">
        <v>3.23703703703704</v>
      </c>
      <c r="E62" s="160">
        <v>10</v>
      </c>
      <c r="F62" s="159">
        <v>12</v>
      </c>
      <c r="G62" s="156">
        <v>1.2</v>
      </c>
      <c r="H62" s="160">
        <v>0</v>
      </c>
      <c r="I62" s="159">
        <v>0</v>
      </c>
      <c r="J62" s="156"/>
      <c r="K62" s="157">
        <v>46</v>
      </c>
      <c r="L62" s="159">
        <v>119</v>
      </c>
      <c r="M62" s="156">
        <v>2.5869565217391299</v>
      </c>
      <c r="N62" s="160">
        <v>680</v>
      </c>
      <c r="O62" s="159">
        <v>1432</v>
      </c>
      <c r="P62" s="156">
        <v>2.1058823529411801</v>
      </c>
      <c r="Q62" s="160">
        <v>711</v>
      </c>
      <c r="R62" s="159">
        <v>1622</v>
      </c>
      <c r="S62" s="156">
        <v>2.2812939521800302</v>
      </c>
      <c r="T62" s="160">
        <v>37</v>
      </c>
      <c r="U62" s="159">
        <v>71</v>
      </c>
      <c r="V62" s="156">
        <v>1.91891891891892</v>
      </c>
      <c r="W62" s="160">
        <v>1634</v>
      </c>
      <c r="X62" s="159">
        <v>4015</v>
      </c>
      <c r="Y62" s="156">
        <v>2.4571603427172599</v>
      </c>
      <c r="Z62" s="160">
        <v>1</v>
      </c>
      <c r="AA62" s="159">
        <v>2</v>
      </c>
      <c r="AB62" s="156">
        <v>2</v>
      </c>
      <c r="AC62" s="160">
        <v>404</v>
      </c>
      <c r="AD62" s="159">
        <v>1653</v>
      </c>
      <c r="AE62" s="156">
        <v>4.0915841584158397</v>
      </c>
      <c r="AF62" s="160">
        <v>2</v>
      </c>
      <c r="AG62" s="159">
        <v>2</v>
      </c>
      <c r="AH62" s="156">
        <v>1</v>
      </c>
      <c r="AI62" s="160">
        <v>271</v>
      </c>
      <c r="AJ62" s="159">
        <v>549</v>
      </c>
      <c r="AK62" s="156">
        <v>2.0258302583025798</v>
      </c>
      <c r="AL62" s="160">
        <v>26</v>
      </c>
      <c r="AM62" s="159">
        <v>85</v>
      </c>
      <c r="AN62" s="156">
        <v>3.2692307692307701</v>
      </c>
      <c r="AO62" s="160">
        <v>25</v>
      </c>
      <c r="AP62" s="159">
        <v>45</v>
      </c>
      <c r="AQ62" s="156">
        <v>1.8</v>
      </c>
      <c r="AR62" s="160">
        <v>22</v>
      </c>
      <c r="AS62" s="159">
        <v>44</v>
      </c>
      <c r="AT62" s="156">
        <v>2</v>
      </c>
      <c r="AU62" s="160">
        <v>67</v>
      </c>
      <c r="AV62" s="159">
        <v>108</v>
      </c>
      <c r="AW62" s="156">
        <v>1.61194029850746</v>
      </c>
      <c r="AX62" s="160">
        <v>20</v>
      </c>
      <c r="AY62" s="159">
        <v>28</v>
      </c>
      <c r="AZ62" s="156">
        <v>1.4</v>
      </c>
      <c r="BA62" s="160">
        <v>84</v>
      </c>
      <c r="BB62" s="159">
        <v>313</v>
      </c>
      <c r="BC62" s="156">
        <v>3.7261904761904798</v>
      </c>
      <c r="BD62" s="160">
        <v>148</v>
      </c>
      <c r="BE62" s="159">
        <v>387</v>
      </c>
      <c r="BF62" s="156">
        <v>2.61486486486486</v>
      </c>
      <c r="BG62" s="160">
        <v>56</v>
      </c>
      <c r="BH62" s="159">
        <v>202</v>
      </c>
      <c r="BI62" s="156">
        <v>3.6071428571428599</v>
      </c>
      <c r="BJ62" s="160">
        <v>410</v>
      </c>
      <c r="BK62" s="159">
        <v>901</v>
      </c>
      <c r="BL62" s="156">
        <v>2.1975609756097598</v>
      </c>
      <c r="BM62" s="160">
        <v>49</v>
      </c>
      <c r="BN62" s="159">
        <v>411</v>
      </c>
      <c r="BO62" s="156">
        <v>8.3877551020408205</v>
      </c>
      <c r="BP62" s="160">
        <v>262</v>
      </c>
      <c r="BQ62" s="159">
        <v>1030</v>
      </c>
      <c r="BR62" s="156">
        <v>3.9312977099236601</v>
      </c>
      <c r="BS62" s="160">
        <v>544</v>
      </c>
      <c r="BT62" s="159">
        <v>1227</v>
      </c>
      <c r="BU62" s="156">
        <v>2.2555147058823501</v>
      </c>
      <c r="BV62" s="160">
        <v>72</v>
      </c>
      <c r="BW62" s="159">
        <v>189</v>
      </c>
      <c r="BX62" s="156">
        <v>2.625</v>
      </c>
      <c r="BY62" s="160">
        <v>2072</v>
      </c>
      <c r="BZ62" s="159">
        <v>4373</v>
      </c>
      <c r="CA62" s="156">
        <v>2.1105212355212402</v>
      </c>
      <c r="CB62" s="145">
        <f t="shared" si="2"/>
        <v>7788</v>
      </c>
      <c r="CC62" s="146">
        <f t="shared" si="2"/>
        <v>19257</v>
      </c>
      <c r="CD62" s="143">
        <f t="shared" si="1"/>
        <v>2.4726502311248075</v>
      </c>
    </row>
    <row r="63" spans="1:82" s="126" customFormat="1" ht="11.25" customHeight="1" x14ac:dyDescent="0.2">
      <c r="A63" s="142" t="s">
        <v>68</v>
      </c>
      <c r="B63" s="154">
        <v>26</v>
      </c>
      <c r="C63" s="155">
        <v>98</v>
      </c>
      <c r="D63" s="156">
        <v>3.7692307692307701</v>
      </c>
      <c r="E63" s="160">
        <v>3</v>
      </c>
      <c r="F63" s="159">
        <v>3</v>
      </c>
      <c r="G63" s="156">
        <v>1</v>
      </c>
      <c r="H63" s="160">
        <v>0</v>
      </c>
      <c r="I63" s="159">
        <v>0</v>
      </c>
      <c r="J63" s="156"/>
      <c r="K63" s="160">
        <v>6</v>
      </c>
      <c r="L63" s="159">
        <v>11</v>
      </c>
      <c r="M63" s="156">
        <v>1.8333333333333299</v>
      </c>
      <c r="N63" s="160">
        <v>187</v>
      </c>
      <c r="O63" s="159">
        <v>533</v>
      </c>
      <c r="P63" s="156">
        <v>2.8502673796791398</v>
      </c>
      <c r="Q63" s="160">
        <v>891</v>
      </c>
      <c r="R63" s="159">
        <v>2168</v>
      </c>
      <c r="S63" s="156">
        <v>2.4332210998877701</v>
      </c>
      <c r="T63" s="160">
        <v>8</v>
      </c>
      <c r="U63" s="159">
        <v>22</v>
      </c>
      <c r="V63" s="156">
        <v>2.75</v>
      </c>
      <c r="W63" s="160">
        <v>1444</v>
      </c>
      <c r="X63" s="159">
        <v>4415</v>
      </c>
      <c r="Y63" s="156">
        <v>3.0574792243767299</v>
      </c>
      <c r="Z63" s="160">
        <v>0</v>
      </c>
      <c r="AA63" s="159">
        <v>0</v>
      </c>
      <c r="AB63" s="156"/>
      <c r="AC63" s="160">
        <v>127</v>
      </c>
      <c r="AD63" s="159">
        <v>246</v>
      </c>
      <c r="AE63" s="156">
        <v>1.9370078740157499</v>
      </c>
      <c r="AF63" s="160">
        <v>1</v>
      </c>
      <c r="AG63" s="159">
        <v>6</v>
      </c>
      <c r="AH63" s="156">
        <v>6</v>
      </c>
      <c r="AI63" s="160">
        <v>1457</v>
      </c>
      <c r="AJ63" s="159">
        <v>2965</v>
      </c>
      <c r="AK63" s="156">
        <v>2.03500343170899</v>
      </c>
      <c r="AL63" s="160">
        <v>6</v>
      </c>
      <c r="AM63" s="159">
        <v>26</v>
      </c>
      <c r="AN63" s="156">
        <v>4.3333333333333304</v>
      </c>
      <c r="AO63" s="160">
        <v>31</v>
      </c>
      <c r="AP63" s="159">
        <v>75</v>
      </c>
      <c r="AQ63" s="156">
        <v>2.4193548387096802</v>
      </c>
      <c r="AR63" s="160">
        <v>39</v>
      </c>
      <c r="AS63" s="159">
        <v>85</v>
      </c>
      <c r="AT63" s="156">
        <v>2.1794871794871802</v>
      </c>
      <c r="AU63" s="160">
        <v>13</v>
      </c>
      <c r="AV63" s="159">
        <v>27</v>
      </c>
      <c r="AW63" s="156">
        <v>2.0769230769230802</v>
      </c>
      <c r="AX63" s="160">
        <v>55</v>
      </c>
      <c r="AY63" s="159">
        <v>151</v>
      </c>
      <c r="AZ63" s="156">
        <v>2.74545454545455</v>
      </c>
      <c r="BA63" s="160">
        <v>9</v>
      </c>
      <c r="BB63" s="159">
        <v>24</v>
      </c>
      <c r="BC63" s="156">
        <v>2.6666666666666701</v>
      </c>
      <c r="BD63" s="160">
        <v>36</v>
      </c>
      <c r="BE63" s="159">
        <v>112</v>
      </c>
      <c r="BF63" s="156">
        <v>3.1111111111111098</v>
      </c>
      <c r="BG63" s="160">
        <v>4</v>
      </c>
      <c r="BH63" s="159">
        <v>12</v>
      </c>
      <c r="BI63" s="156">
        <v>3</v>
      </c>
      <c r="BJ63" s="160">
        <v>259</v>
      </c>
      <c r="BK63" s="159">
        <v>505</v>
      </c>
      <c r="BL63" s="156">
        <v>1.9498069498069499</v>
      </c>
      <c r="BM63" s="160">
        <v>4</v>
      </c>
      <c r="BN63" s="159">
        <v>4</v>
      </c>
      <c r="BO63" s="156">
        <v>1</v>
      </c>
      <c r="BP63" s="160">
        <v>250</v>
      </c>
      <c r="BQ63" s="159">
        <v>533</v>
      </c>
      <c r="BR63" s="156">
        <v>2.1320000000000001</v>
      </c>
      <c r="BS63" s="160">
        <v>406</v>
      </c>
      <c r="BT63" s="159">
        <v>1063</v>
      </c>
      <c r="BU63" s="156">
        <v>2.6182266009852202</v>
      </c>
      <c r="BV63" s="160">
        <v>27</v>
      </c>
      <c r="BW63" s="159">
        <v>78</v>
      </c>
      <c r="BX63" s="156">
        <v>2.8888888888888902</v>
      </c>
      <c r="BY63" s="160">
        <v>2612</v>
      </c>
      <c r="BZ63" s="159">
        <v>5706</v>
      </c>
      <c r="CA63" s="156">
        <v>2.18453292496172</v>
      </c>
      <c r="CB63" s="145">
        <f t="shared" si="2"/>
        <v>7901</v>
      </c>
      <c r="CC63" s="146">
        <f t="shared" si="2"/>
        <v>18868</v>
      </c>
      <c r="CD63" s="143">
        <f t="shared" si="1"/>
        <v>2.3880521452980634</v>
      </c>
    </row>
    <row r="64" spans="1:82" s="126" customFormat="1" ht="11.25" customHeight="1" x14ac:dyDescent="0.2">
      <c r="A64" s="142" t="s">
        <v>122</v>
      </c>
      <c r="B64" s="154">
        <v>19</v>
      </c>
      <c r="C64" s="155">
        <v>59</v>
      </c>
      <c r="D64" s="156">
        <v>3.1052631578947398</v>
      </c>
      <c r="E64" s="154">
        <v>1</v>
      </c>
      <c r="F64" s="155">
        <v>2</v>
      </c>
      <c r="G64" s="156">
        <v>2</v>
      </c>
      <c r="H64" s="160">
        <v>0</v>
      </c>
      <c r="I64" s="159">
        <v>0</v>
      </c>
      <c r="J64" s="156"/>
      <c r="K64" s="157">
        <v>12</v>
      </c>
      <c r="L64" s="159">
        <v>73</v>
      </c>
      <c r="M64" s="156">
        <v>6.0833333333333304</v>
      </c>
      <c r="N64" s="160">
        <v>95</v>
      </c>
      <c r="O64" s="159">
        <v>213</v>
      </c>
      <c r="P64" s="156">
        <v>2.2421052631578902</v>
      </c>
      <c r="Q64" s="160">
        <v>1502</v>
      </c>
      <c r="R64" s="159">
        <v>3319</v>
      </c>
      <c r="S64" s="156">
        <v>2.20972037283622</v>
      </c>
      <c r="T64" s="160">
        <v>8</v>
      </c>
      <c r="U64" s="159">
        <v>17</v>
      </c>
      <c r="V64" s="156">
        <v>2.125</v>
      </c>
      <c r="W64" s="160">
        <v>2249</v>
      </c>
      <c r="X64" s="159">
        <v>6029</v>
      </c>
      <c r="Y64" s="156">
        <v>2.6807469986660699</v>
      </c>
      <c r="Z64" s="160">
        <v>0</v>
      </c>
      <c r="AA64" s="159">
        <v>0</v>
      </c>
      <c r="AB64" s="156"/>
      <c r="AC64" s="160">
        <v>127</v>
      </c>
      <c r="AD64" s="159">
        <v>522</v>
      </c>
      <c r="AE64" s="156">
        <v>4.1102362204724399</v>
      </c>
      <c r="AF64" s="160">
        <v>0</v>
      </c>
      <c r="AG64" s="159">
        <v>0</v>
      </c>
      <c r="AH64" s="156"/>
      <c r="AI64" s="160">
        <v>313</v>
      </c>
      <c r="AJ64" s="159">
        <v>775</v>
      </c>
      <c r="AK64" s="156">
        <v>2.4760383386581499</v>
      </c>
      <c r="AL64" s="160">
        <v>9</v>
      </c>
      <c r="AM64" s="159">
        <v>21</v>
      </c>
      <c r="AN64" s="156">
        <v>2.3333333333333299</v>
      </c>
      <c r="AO64" s="160">
        <v>46</v>
      </c>
      <c r="AP64" s="159">
        <v>116</v>
      </c>
      <c r="AQ64" s="156">
        <v>2.52173913043478</v>
      </c>
      <c r="AR64" s="160">
        <v>8</v>
      </c>
      <c r="AS64" s="159">
        <v>12</v>
      </c>
      <c r="AT64" s="156">
        <v>1.5</v>
      </c>
      <c r="AU64" s="160">
        <v>6</v>
      </c>
      <c r="AV64" s="159">
        <v>6</v>
      </c>
      <c r="AW64" s="156">
        <v>1</v>
      </c>
      <c r="AX64" s="160">
        <v>5</v>
      </c>
      <c r="AY64" s="159">
        <v>7</v>
      </c>
      <c r="AZ64" s="156">
        <v>1.4</v>
      </c>
      <c r="BA64" s="160">
        <v>9</v>
      </c>
      <c r="BB64" s="159">
        <v>21</v>
      </c>
      <c r="BC64" s="156">
        <v>2.3333333333333299</v>
      </c>
      <c r="BD64" s="160">
        <v>68</v>
      </c>
      <c r="BE64" s="159">
        <v>306</v>
      </c>
      <c r="BF64" s="156">
        <v>4.5</v>
      </c>
      <c r="BG64" s="160">
        <v>11</v>
      </c>
      <c r="BH64" s="159">
        <v>17</v>
      </c>
      <c r="BI64" s="156">
        <v>1.5454545454545501</v>
      </c>
      <c r="BJ64" s="160">
        <v>472</v>
      </c>
      <c r="BK64" s="159">
        <v>1225</v>
      </c>
      <c r="BL64" s="156">
        <v>2.59533898305085</v>
      </c>
      <c r="BM64" s="160">
        <v>13</v>
      </c>
      <c r="BN64" s="159">
        <v>16</v>
      </c>
      <c r="BO64" s="156">
        <v>1.2307692307692299</v>
      </c>
      <c r="BP64" s="160">
        <v>372</v>
      </c>
      <c r="BQ64" s="159">
        <v>1378</v>
      </c>
      <c r="BR64" s="156">
        <v>3.7043010752688201</v>
      </c>
      <c r="BS64" s="160">
        <v>492</v>
      </c>
      <c r="BT64" s="159">
        <v>1966</v>
      </c>
      <c r="BU64" s="156">
        <v>3.9959349593495901</v>
      </c>
      <c r="BV64" s="160">
        <v>4</v>
      </c>
      <c r="BW64" s="159">
        <v>13</v>
      </c>
      <c r="BX64" s="156">
        <v>3.25</v>
      </c>
      <c r="BY64" s="160">
        <v>973</v>
      </c>
      <c r="BZ64" s="159">
        <v>2420</v>
      </c>
      <c r="CA64" s="156">
        <v>2.4871531346351499</v>
      </c>
      <c r="CB64" s="145">
        <f t="shared" si="2"/>
        <v>6814</v>
      </c>
      <c r="CC64" s="146">
        <f t="shared" si="2"/>
        <v>18533</v>
      </c>
      <c r="CD64" s="143">
        <f t="shared" si="1"/>
        <v>2.7198415027883769</v>
      </c>
    </row>
    <row r="65" spans="1:82" s="126" customFormat="1" ht="11.25" customHeight="1" x14ac:dyDescent="0.2">
      <c r="A65" s="142" t="s">
        <v>112</v>
      </c>
      <c r="B65" s="160">
        <v>38</v>
      </c>
      <c r="C65" s="159">
        <v>84</v>
      </c>
      <c r="D65" s="174">
        <v>2.2105263157894699</v>
      </c>
      <c r="E65" s="154">
        <v>4</v>
      </c>
      <c r="F65" s="155">
        <v>25</v>
      </c>
      <c r="G65" s="174">
        <v>6.25</v>
      </c>
      <c r="H65" s="160">
        <v>7</v>
      </c>
      <c r="I65" s="159">
        <v>9</v>
      </c>
      <c r="J65" s="156">
        <v>1.28571428571429</v>
      </c>
      <c r="K65" s="157">
        <v>14</v>
      </c>
      <c r="L65" s="159">
        <v>30</v>
      </c>
      <c r="M65" s="174">
        <v>2.1428571428571401</v>
      </c>
      <c r="N65" s="160">
        <v>368</v>
      </c>
      <c r="O65" s="159">
        <v>672</v>
      </c>
      <c r="P65" s="174">
        <v>1.8260869565217399</v>
      </c>
      <c r="Q65" s="160">
        <v>1018</v>
      </c>
      <c r="R65" s="159">
        <v>2135</v>
      </c>
      <c r="S65" s="174">
        <v>2.0972495088408598</v>
      </c>
      <c r="T65" s="160">
        <v>44</v>
      </c>
      <c r="U65" s="159">
        <v>80</v>
      </c>
      <c r="V65" s="174">
        <v>1.8181818181818199</v>
      </c>
      <c r="W65" s="160">
        <v>1808</v>
      </c>
      <c r="X65" s="159">
        <v>4847</v>
      </c>
      <c r="Y65" s="174">
        <v>2.68086283185841</v>
      </c>
      <c r="Z65" s="160">
        <v>7</v>
      </c>
      <c r="AA65" s="159">
        <v>15</v>
      </c>
      <c r="AB65" s="156">
        <v>2.1428571428571401</v>
      </c>
      <c r="AC65" s="160">
        <v>568</v>
      </c>
      <c r="AD65" s="159">
        <v>1283</v>
      </c>
      <c r="AE65" s="174">
        <v>2.2588028169014098</v>
      </c>
      <c r="AF65" s="160">
        <v>3</v>
      </c>
      <c r="AG65" s="159">
        <v>3</v>
      </c>
      <c r="AH65" s="174">
        <v>1</v>
      </c>
      <c r="AI65" s="160">
        <v>646</v>
      </c>
      <c r="AJ65" s="159">
        <v>1325</v>
      </c>
      <c r="AK65" s="174">
        <v>2.0510835913312699</v>
      </c>
      <c r="AL65" s="160">
        <v>20</v>
      </c>
      <c r="AM65" s="159">
        <v>61</v>
      </c>
      <c r="AN65" s="174">
        <v>3.05</v>
      </c>
      <c r="AO65" s="160">
        <v>28</v>
      </c>
      <c r="AP65" s="159">
        <v>47</v>
      </c>
      <c r="AQ65" s="174">
        <v>1.6785714285714299</v>
      </c>
      <c r="AR65" s="160">
        <v>31</v>
      </c>
      <c r="AS65" s="159">
        <v>78</v>
      </c>
      <c r="AT65" s="174">
        <v>2.5161290322580601</v>
      </c>
      <c r="AU65" s="160">
        <v>43</v>
      </c>
      <c r="AV65" s="159">
        <v>73</v>
      </c>
      <c r="AW65" s="174">
        <v>1.69767441860465</v>
      </c>
      <c r="AX65" s="160">
        <v>24</v>
      </c>
      <c r="AY65" s="159">
        <v>36</v>
      </c>
      <c r="AZ65" s="174">
        <v>1.5</v>
      </c>
      <c r="BA65" s="160">
        <v>34</v>
      </c>
      <c r="BB65" s="159">
        <v>83</v>
      </c>
      <c r="BC65" s="174">
        <v>2.4411764705882399</v>
      </c>
      <c r="BD65" s="160">
        <v>86</v>
      </c>
      <c r="BE65" s="159">
        <v>183</v>
      </c>
      <c r="BF65" s="174">
        <v>2.1279069767441898</v>
      </c>
      <c r="BG65" s="160">
        <v>22</v>
      </c>
      <c r="BH65" s="159">
        <v>50</v>
      </c>
      <c r="BI65" s="174">
        <v>2.2727272727272698</v>
      </c>
      <c r="BJ65" s="160">
        <v>341</v>
      </c>
      <c r="BK65" s="159">
        <v>671</v>
      </c>
      <c r="BL65" s="174">
        <v>1.9677419354838701</v>
      </c>
      <c r="BM65" s="160">
        <v>25</v>
      </c>
      <c r="BN65" s="159">
        <v>27</v>
      </c>
      <c r="BO65" s="174">
        <v>1.08</v>
      </c>
      <c r="BP65" s="160">
        <v>494</v>
      </c>
      <c r="BQ65" s="159">
        <v>1088</v>
      </c>
      <c r="BR65" s="174">
        <v>2.2024291497975699</v>
      </c>
      <c r="BS65" s="160">
        <v>432</v>
      </c>
      <c r="BT65" s="159">
        <v>898</v>
      </c>
      <c r="BU65" s="174">
        <v>2.0787037037037002</v>
      </c>
      <c r="BV65" s="160">
        <v>57</v>
      </c>
      <c r="BW65" s="159">
        <v>138</v>
      </c>
      <c r="BX65" s="174">
        <v>2.42105263157895</v>
      </c>
      <c r="BY65" s="160">
        <v>2437</v>
      </c>
      <c r="BZ65" s="159">
        <v>4309</v>
      </c>
      <c r="CA65" s="174">
        <v>1.76815757078375</v>
      </c>
      <c r="CB65" s="145">
        <f t="shared" si="2"/>
        <v>8599</v>
      </c>
      <c r="CC65" s="146">
        <f t="shared" si="2"/>
        <v>18250</v>
      </c>
      <c r="CD65" s="143">
        <f t="shared" si="1"/>
        <v>2.1223398069542969</v>
      </c>
    </row>
    <row r="66" spans="1:82" s="126" customFormat="1" ht="11.25" customHeight="1" x14ac:dyDescent="0.2">
      <c r="A66" s="142" t="s">
        <v>60</v>
      </c>
      <c r="B66" s="154">
        <v>59</v>
      </c>
      <c r="C66" s="155">
        <v>394</v>
      </c>
      <c r="D66" s="156">
        <v>6.6779661016949197</v>
      </c>
      <c r="E66" s="160">
        <v>0</v>
      </c>
      <c r="F66" s="159">
        <v>0</v>
      </c>
      <c r="G66" s="156"/>
      <c r="H66" s="160">
        <v>0</v>
      </c>
      <c r="I66" s="159">
        <v>0</v>
      </c>
      <c r="J66" s="156"/>
      <c r="K66" s="157">
        <v>13</v>
      </c>
      <c r="L66" s="159">
        <v>36</v>
      </c>
      <c r="M66" s="156">
        <v>2.7692307692307701</v>
      </c>
      <c r="N66" s="160">
        <v>262</v>
      </c>
      <c r="O66" s="159">
        <v>672</v>
      </c>
      <c r="P66" s="156">
        <v>2.5648854961832099</v>
      </c>
      <c r="Q66" s="160">
        <v>242</v>
      </c>
      <c r="R66" s="159">
        <v>670</v>
      </c>
      <c r="S66" s="156">
        <v>2.7685950413223099</v>
      </c>
      <c r="T66" s="160">
        <v>17</v>
      </c>
      <c r="U66" s="159">
        <v>32</v>
      </c>
      <c r="V66" s="156">
        <v>1.8823529411764699</v>
      </c>
      <c r="W66" s="160">
        <v>1940</v>
      </c>
      <c r="X66" s="159">
        <v>6610</v>
      </c>
      <c r="Y66" s="156">
        <v>3.4072164948453598</v>
      </c>
      <c r="Z66" s="160">
        <v>2</v>
      </c>
      <c r="AA66" s="159">
        <v>2</v>
      </c>
      <c r="AB66" s="156">
        <v>1</v>
      </c>
      <c r="AC66" s="160">
        <v>59</v>
      </c>
      <c r="AD66" s="159">
        <v>177</v>
      </c>
      <c r="AE66" s="156">
        <v>3</v>
      </c>
      <c r="AF66" s="160">
        <v>0</v>
      </c>
      <c r="AG66" s="159">
        <v>0</v>
      </c>
      <c r="AH66" s="156"/>
      <c r="AI66" s="160">
        <v>146</v>
      </c>
      <c r="AJ66" s="159">
        <v>366</v>
      </c>
      <c r="AK66" s="156">
        <v>2.5068493150684898</v>
      </c>
      <c r="AL66" s="160">
        <v>5</v>
      </c>
      <c r="AM66" s="159">
        <v>39</v>
      </c>
      <c r="AN66" s="156">
        <v>7.8</v>
      </c>
      <c r="AO66" s="160">
        <v>36</v>
      </c>
      <c r="AP66" s="159">
        <v>76</v>
      </c>
      <c r="AQ66" s="156">
        <v>2.1111111111111098</v>
      </c>
      <c r="AR66" s="160">
        <v>18</v>
      </c>
      <c r="AS66" s="159">
        <v>43</v>
      </c>
      <c r="AT66" s="156">
        <v>2.3888888888888902</v>
      </c>
      <c r="AU66" s="160">
        <v>5</v>
      </c>
      <c r="AV66" s="159">
        <v>6</v>
      </c>
      <c r="AW66" s="156">
        <v>1.2</v>
      </c>
      <c r="AX66" s="160">
        <v>6</v>
      </c>
      <c r="AY66" s="159">
        <v>17</v>
      </c>
      <c r="AZ66" s="156">
        <v>2.8333333333333299</v>
      </c>
      <c r="BA66" s="160">
        <v>24</v>
      </c>
      <c r="BB66" s="159">
        <v>61</v>
      </c>
      <c r="BC66" s="156">
        <v>2.5416666666666701</v>
      </c>
      <c r="BD66" s="160">
        <v>42</v>
      </c>
      <c r="BE66" s="159">
        <v>142</v>
      </c>
      <c r="BF66" s="156">
        <v>3.38095238095238</v>
      </c>
      <c r="BG66" s="160">
        <v>1</v>
      </c>
      <c r="BH66" s="159">
        <v>1</v>
      </c>
      <c r="BI66" s="156">
        <v>1</v>
      </c>
      <c r="BJ66" s="160">
        <v>201</v>
      </c>
      <c r="BK66" s="159">
        <v>507</v>
      </c>
      <c r="BL66" s="156">
        <v>2.5223880597014898</v>
      </c>
      <c r="BM66" s="160">
        <v>57</v>
      </c>
      <c r="BN66" s="159">
        <v>166</v>
      </c>
      <c r="BO66" s="156">
        <v>2.9122807017543901</v>
      </c>
      <c r="BP66" s="160">
        <v>181</v>
      </c>
      <c r="BQ66" s="159">
        <v>961</v>
      </c>
      <c r="BR66" s="156">
        <v>5.3093922651933703</v>
      </c>
      <c r="BS66" s="160">
        <v>335</v>
      </c>
      <c r="BT66" s="159">
        <v>1323</v>
      </c>
      <c r="BU66" s="156">
        <v>3.9492537313432798</v>
      </c>
      <c r="BV66" s="160">
        <v>12</v>
      </c>
      <c r="BW66" s="159">
        <v>39</v>
      </c>
      <c r="BX66" s="156">
        <v>3.25</v>
      </c>
      <c r="BY66" s="160">
        <v>1856</v>
      </c>
      <c r="BZ66" s="159">
        <v>4267</v>
      </c>
      <c r="CA66" s="156">
        <v>2.29903017241379</v>
      </c>
      <c r="CB66" s="145">
        <f t="shared" si="2"/>
        <v>5519</v>
      </c>
      <c r="CC66" s="146">
        <f t="shared" si="2"/>
        <v>16607</v>
      </c>
      <c r="CD66" s="143">
        <f t="shared" si="1"/>
        <v>3.009059612248596</v>
      </c>
    </row>
    <row r="67" spans="1:82" s="126" customFormat="1" ht="11.25" customHeight="1" x14ac:dyDescent="0.2">
      <c r="A67" s="142" t="s">
        <v>113</v>
      </c>
      <c r="B67" s="154">
        <v>248</v>
      </c>
      <c r="C67" s="155">
        <v>721</v>
      </c>
      <c r="D67" s="156">
        <v>2.9072580645161299</v>
      </c>
      <c r="E67" s="154">
        <v>22</v>
      </c>
      <c r="F67" s="155">
        <v>49</v>
      </c>
      <c r="G67" s="156">
        <v>2.2272727272727302</v>
      </c>
      <c r="H67" s="160">
        <v>0</v>
      </c>
      <c r="I67" s="159">
        <v>0</v>
      </c>
      <c r="J67" s="156"/>
      <c r="K67" s="157">
        <v>109</v>
      </c>
      <c r="L67" s="159">
        <v>335</v>
      </c>
      <c r="M67" s="156">
        <v>3.07339449541284</v>
      </c>
      <c r="N67" s="160">
        <v>358</v>
      </c>
      <c r="O67" s="159">
        <v>723</v>
      </c>
      <c r="P67" s="156">
        <v>2.0195530726256998</v>
      </c>
      <c r="Q67" s="160">
        <v>441</v>
      </c>
      <c r="R67" s="159">
        <v>1516</v>
      </c>
      <c r="S67" s="156">
        <v>3.4376417233560099</v>
      </c>
      <c r="T67" s="160">
        <v>54</v>
      </c>
      <c r="U67" s="159">
        <v>87</v>
      </c>
      <c r="V67" s="156">
        <v>1.6111111111111101</v>
      </c>
      <c r="W67" s="160">
        <v>778</v>
      </c>
      <c r="X67" s="159">
        <v>1929</v>
      </c>
      <c r="Y67" s="156">
        <v>2.4794344473007701</v>
      </c>
      <c r="Z67" s="160">
        <v>3</v>
      </c>
      <c r="AA67" s="159">
        <v>3</v>
      </c>
      <c r="AB67" s="156">
        <v>1</v>
      </c>
      <c r="AC67" s="160">
        <v>167</v>
      </c>
      <c r="AD67" s="159">
        <v>483</v>
      </c>
      <c r="AE67" s="156">
        <v>2.8922155688622802</v>
      </c>
      <c r="AF67" s="160">
        <v>7</v>
      </c>
      <c r="AG67" s="159">
        <v>7</v>
      </c>
      <c r="AH67" s="156">
        <v>1</v>
      </c>
      <c r="AI67" s="160">
        <v>173</v>
      </c>
      <c r="AJ67" s="159">
        <v>453</v>
      </c>
      <c r="AK67" s="156">
        <v>2.6184971098265901</v>
      </c>
      <c r="AL67" s="160">
        <v>31</v>
      </c>
      <c r="AM67" s="159">
        <v>95</v>
      </c>
      <c r="AN67" s="156">
        <v>3.0645161290322598</v>
      </c>
      <c r="AO67" s="160">
        <v>14</v>
      </c>
      <c r="AP67" s="159">
        <v>25</v>
      </c>
      <c r="AQ67" s="156">
        <v>1.78571428571429</v>
      </c>
      <c r="AR67" s="160">
        <v>11</v>
      </c>
      <c r="AS67" s="159">
        <v>37</v>
      </c>
      <c r="AT67" s="156">
        <v>3.3636363636363602</v>
      </c>
      <c r="AU67" s="160">
        <v>23</v>
      </c>
      <c r="AV67" s="159">
        <v>35</v>
      </c>
      <c r="AW67" s="156">
        <v>1.52173913043478</v>
      </c>
      <c r="AX67" s="160">
        <v>78</v>
      </c>
      <c r="AY67" s="159">
        <v>130</v>
      </c>
      <c r="AZ67" s="156">
        <v>1.6666666666666701</v>
      </c>
      <c r="BA67" s="160">
        <v>78</v>
      </c>
      <c r="BB67" s="159">
        <v>224</v>
      </c>
      <c r="BC67" s="156">
        <v>2.87179487179487</v>
      </c>
      <c r="BD67" s="160">
        <v>358</v>
      </c>
      <c r="BE67" s="159">
        <v>743</v>
      </c>
      <c r="BF67" s="156">
        <v>2.0754189944134098</v>
      </c>
      <c r="BG67" s="160">
        <v>38</v>
      </c>
      <c r="BH67" s="159">
        <v>78</v>
      </c>
      <c r="BI67" s="156">
        <v>2.0526315789473699</v>
      </c>
      <c r="BJ67" s="160">
        <v>364</v>
      </c>
      <c r="BK67" s="159">
        <v>643</v>
      </c>
      <c r="BL67" s="156">
        <v>1.76648351648352</v>
      </c>
      <c r="BM67" s="160">
        <v>8</v>
      </c>
      <c r="BN67" s="159">
        <v>65</v>
      </c>
      <c r="BO67" s="156">
        <v>8.125</v>
      </c>
      <c r="BP67" s="160">
        <v>200</v>
      </c>
      <c r="BQ67" s="159">
        <v>726</v>
      </c>
      <c r="BR67" s="156">
        <v>3.63</v>
      </c>
      <c r="BS67" s="160">
        <v>378</v>
      </c>
      <c r="BT67" s="159">
        <v>1645</v>
      </c>
      <c r="BU67" s="156">
        <v>4.3518518518518503</v>
      </c>
      <c r="BV67" s="160">
        <v>90</v>
      </c>
      <c r="BW67" s="159">
        <v>246</v>
      </c>
      <c r="BX67" s="156">
        <v>2.7333333333333298</v>
      </c>
      <c r="BY67" s="160">
        <v>2357</v>
      </c>
      <c r="BZ67" s="159">
        <v>4540</v>
      </c>
      <c r="CA67" s="156">
        <v>1.92617734408146</v>
      </c>
      <c r="CB67" s="145">
        <f t="shared" si="2"/>
        <v>6388</v>
      </c>
      <c r="CC67" s="146">
        <f t="shared" si="2"/>
        <v>15538</v>
      </c>
      <c r="CD67" s="143">
        <f t="shared" si="1"/>
        <v>2.4323731997495304</v>
      </c>
    </row>
    <row r="68" spans="1:82" s="126" customFormat="1" ht="11.25" customHeight="1" x14ac:dyDescent="0.2">
      <c r="A68" s="142" t="s">
        <v>66</v>
      </c>
      <c r="B68" s="154">
        <v>162</v>
      </c>
      <c r="C68" s="155">
        <v>680</v>
      </c>
      <c r="D68" s="156">
        <v>4.19753086419753</v>
      </c>
      <c r="E68" s="154">
        <v>21</v>
      </c>
      <c r="F68" s="155">
        <v>51</v>
      </c>
      <c r="G68" s="156">
        <v>2.4285714285714302</v>
      </c>
      <c r="H68" s="160">
        <v>0</v>
      </c>
      <c r="I68" s="159">
        <v>0</v>
      </c>
      <c r="J68" s="156"/>
      <c r="K68" s="157">
        <v>51</v>
      </c>
      <c r="L68" s="159">
        <v>373</v>
      </c>
      <c r="M68" s="156">
        <v>7.31372549019608</v>
      </c>
      <c r="N68" s="160">
        <v>341</v>
      </c>
      <c r="O68" s="159">
        <v>737</v>
      </c>
      <c r="P68" s="156">
        <v>2.1612903225806499</v>
      </c>
      <c r="Q68" s="160">
        <v>702</v>
      </c>
      <c r="R68" s="159">
        <v>1360</v>
      </c>
      <c r="S68" s="156">
        <v>1.9373219373219399</v>
      </c>
      <c r="T68" s="160">
        <v>68</v>
      </c>
      <c r="U68" s="159">
        <v>142</v>
      </c>
      <c r="V68" s="156">
        <v>2.0882352941176499</v>
      </c>
      <c r="W68" s="160">
        <v>660</v>
      </c>
      <c r="X68" s="159">
        <v>1465</v>
      </c>
      <c r="Y68" s="156">
        <v>2.2196969696969702</v>
      </c>
      <c r="Z68" s="160">
        <v>7</v>
      </c>
      <c r="AA68" s="159">
        <v>8</v>
      </c>
      <c r="AB68" s="156">
        <v>1.1428571428571399</v>
      </c>
      <c r="AC68" s="160">
        <v>484</v>
      </c>
      <c r="AD68" s="159">
        <v>1868</v>
      </c>
      <c r="AE68" s="156">
        <v>3.8595041322313999</v>
      </c>
      <c r="AF68" s="160">
        <v>17</v>
      </c>
      <c r="AG68" s="159">
        <v>103</v>
      </c>
      <c r="AH68" s="156">
        <v>6.0588235294117601</v>
      </c>
      <c r="AI68" s="160">
        <v>255</v>
      </c>
      <c r="AJ68" s="159">
        <v>511</v>
      </c>
      <c r="AK68" s="156">
        <v>2.0039215686274501</v>
      </c>
      <c r="AL68" s="160">
        <v>35</v>
      </c>
      <c r="AM68" s="159">
        <v>48</v>
      </c>
      <c r="AN68" s="156">
        <v>1.3714285714285701</v>
      </c>
      <c r="AO68" s="160">
        <v>25</v>
      </c>
      <c r="AP68" s="159">
        <v>290</v>
      </c>
      <c r="AQ68" s="156">
        <v>11.6</v>
      </c>
      <c r="AR68" s="160">
        <v>33</v>
      </c>
      <c r="AS68" s="159">
        <v>50</v>
      </c>
      <c r="AT68" s="156">
        <v>1.51515151515152</v>
      </c>
      <c r="AU68" s="160">
        <v>19</v>
      </c>
      <c r="AV68" s="159">
        <v>42</v>
      </c>
      <c r="AW68" s="156">
        <v>2.2105263157894699</v>
      </c>
      <c r="AX68" s="160">
        <v>52</v>
      </c>
      <c r="AY68" s="159">
        <v>149</v>
      </c>
      <c r="AZ68" s="156">
        <v>2.8653846153846199</v>
      </c>
      <c r="BA68" s="160">
        <v>90</v>
      </c>
      <c r="BB68" s="159">
        <v>219</v>
      </c>
      <c r="BC68" s="156">
        <v>2.43333333333333</v>
      </c>
      <c r="BD68" s="160">
        <v>193</v>
      </c>
      <c r="BE68" s="159">
        <v>450</v>
      </c>
      <c r="BF68" s="156">
        <v>2.3316062176165802</v>
      </c>
      <c r="BG68" s="160">
        <v>75</v>
      </c>
      <c r="BH68" s="159">
        <v>178</v>
      </c>
      <c r="BI68" s="156">
        <v>2.37333333333333</v>
      </c>
      <c r="BJ68" s="160">
        <v>310</v>
      </c>
      <c r="BK68" s="159">
        <v>535</v>
      </c>
      <c r="BL68" s="156">
        <v>1.7258064516128999</v>
      </c>
      <c r="BM68" s="160">
        <v>33</v>
      </c>
      <c r="BN68" s="159">
        <v>159</v>
      </c>
      <c r="BO68" s="156">
        <v>4.8181818181818201</v>
      </c>
      <c r="BP68" s="160">
        <v>324</v>
      </c>
      <c r="BQ68" s="159">
        <v>901</v>
      </c>
      <c r="BR68" s="156">
        <v>2.7808641975308599</v>
      </c>
      <c r="BS68" s="160">
        <v>470</v>
      </c>
      <c r="BT68" s="159">
        <v>976</v>
      </c>
      <c r="BU68" s="156">
        <v>2.0765957446808501</v>
      </c>
      <c r="BV68" s="160">
        <v>127</v>
      </c>
      <c r="BW68" s="159">
        <v>517</v>
      </c>
      <c r="BX68" s="156">
        <v>4.0708661417322798</v>
      </c>
      <c r="BY68" s="160">
        <v>1425</v>
      </c>
      <c r="BZ68" s="159">
        <v>2778</v>
      </c>
      <c r="CA68" s="156">
        <v>1.94947368421053</v>
      </c>
      <c r="CB68" s="145">
        <f t="shared" si="2"/>
        <v>5979</v>
      </c>
      <c r="CC68" s="146">
        <f t="shared" si="2"/>
        <v>14590</v>
      </c>
      <c r="CD68" s="143">
        <f t="shared" si="1"/>
        <v>2.4402073925405587</v>
      </c>
    </row>
    <row r="69" spans="1:82" s="126" customFormat="1" ht="11.25" customHeight="1" x14ac:dyDescent="0.2">
      <c r="A69" s="164" t="s">
        <v>64</v>
      </c>
      <c r="B69" s="165">
        <v>189</v>
      </c>
      <c r="C69" s="166">
        <v>1123</v>
      </c>
      <c r="D69" s="167">
        <v>5.9417989417989396</v>
      </c>
      <c r="E69" s="165">
        <v>1</v>
      </c>
      <c r="F69" s="166">
        <v>1</v>
      </c>
      <c r="G69" s="167">
        <v>1</v>
      </c>
      <c r="H69" s="168">
        <v>0</v>
      </c>
      <c r="I69" s="169">
        <v>0</v>
      </c>
      <c r="J69" s="156"/>
      <c r="K69" s="168">
        <v>100</v>
      </c>
      <c r="L69" s="170">
        <v>414</v>
      </c>
      <c r="M69" s="167">
        <v>4.1399999999999997</v>
      </c>
      <c r="N69" s="171">
        <v>344</v>
      </c>
      <c r="O69" s="170">
        <v>728</v>
      </c>
      <c r="P69" s="167">
        <v>2.1162790697674398</v>
      </c>
      <c r="Q69" s="171">
        <v>429</v>
      </c>
      <c r="R69" s="170">
        <v>1047</v>
      </c>
      <c r="S69" s="167">
        <v>2.44055944055944</v>
      </c>
      <c r="T69" s="171">
        <v>118</v>
      </c>
      <c r="U69" s="170">
        <v>264</v>
      </c>
      <c r="V69" s="167">
        <v>2.2372881355932202</v>
      </c>
      <c r="W69" s="171">
        <v>833</v>
      </c>
      <c r="X69" s="170">
        <v>1905</v>
      </c>
      <c r="Y69" s="167">
        <v>2.28691476590636</v>
      </c>
      <c r="Z69" s="171">
        <v>1</v>
      </c>
      <c r="AA69" s="170">
        <v>1</v>
      </c>
      <c r="AB69" s="167">
        <v>1</v>
      </c>
      <c r="AC69" s="171">
        <v>315</v>
      </c>
      <c r="AD69" s="170">
        <v>872</v>
      </c>
      <c r="AE69" s="167">
        <v>2.76825396825397</v>
      </c>
      <c r="AF69" s="171">
        <v>0</v>
      </c>
      <c r="AG69" s="170">
        <v>0</v>
      </c>
      <c r="AH69" s="167"/>
      <c r="AI69" s="171">
        <v>256</v>
      </c>
      <c r="AJ69" s="170">
        <v>474</v>
      </c>
      <c r="AK69" s="167">
        <v>1.8515625</v>
      </c>
      <c r="AL69" s="171">
        <v>29</v>
      </c>
      <c r="AM69" s="170">
        <v>50</v>
      </c>
      <c r="AN69" s="167">
        <v>1.72413793103448</v>
      </c>
      <c r="AO69" s="171">
        <v>20</v>
      </c>
      <c r="AP69" s="170">
        <v>50</v>
      </c>
      <c r="AQ69" s="167">
        <v>2.5</v>
      </c>
      <c r="AR69" s="171">
        <v>20</v>
      </c>
      <c r="AS69" s="170">
        <v>43</v>
      </c>
      <c r="AT69" s="167">
        <v>2.15</v>
      </c>
      <c r="AU69" s="171">
        <v>22</v>
      </c>
      <c r="AV69" s="170">
        <v>43</v>
      </c>
      <c r="AW69" s="167">
        <v>1.9545454545454499</v>
      </c>
      <c r="AX69" s="171">
        <v>76</v>
      </c>
      <c r="AY69" s="170">
        <v>223</v>
      </c>
      <c r="AZ69" s="167">
        <v>2.9342105263157898</v>
      </c>
      <c r="BA69" s="171">
        <v>38</v>
      </c>
      <c r="BB69" s="170">
        <v>120</v>
      </c>
      <c r="BC69" s="167">
        <v>3.1578947368421102</v>
      </c>
      <c r="BD69" s="171">
        <v>250</v>
      </c>
      <c r="BE69" s="170">
        <v>473</v>
      </c>
      <c r="BF69" s="167">
        <v>1.8919999999999999</v>
      </c>
      <c r="BG69" s="171">
        <v>59</v>
      </c>
      <c r="BH69" s="170">
        <v>183</v>
      </c>
      <c r="BI69" s="167">
        <v>3.1016949152542401</v>
      </c>
      <c r="BJ69" s="171">
        <v>452</v>
      </c>
      <c r="BK69" s="170">
        <v>859</v>
      </c>
      <c r="BL69" s="167">
        <v>1.90044247787611</v>
      </c>
      <c r="BM69" s="171">
        <v>25</v>
      </c>
      <c r="BN69" s="170">
        <v>383</v>
      </c>
      <c r="BO69" s="167">
        <v>15.32</v>
      </c>
      <c r="BP69" s="171">
        <v>225</v>
      </c>
      <c r="BQ69" s="170">
        <v>647</v>
      </c>
      <c r="BR69" s="167">
        <v>2.8755555555555601</v>
      </c>
      <c r="BS69" s="171">
        <v>330</v>
      </c>
      <c r="BT69" s="170">
        <v>1003</v>
      </c>
      <c r="BU69" s="167">
        <v>3.03939393939394</v>
      </c>
      <c r="BV69" s="171">
        <v>89</v>
      </c>
      <c r="BW69" s="170">
        <v>194</v>
      </c>
      <c r="BX69" s="167">
        <v>2.17977528089888</v>
      </c>
      <c r="BY69" s="171">
        <v>1728</v>
      </c>
      <c r="BZ69" s="170">
        <v>3057</v>
      </c>
      <c r="CA69" s="167">
        <v>1.7690972222222201</v>
      </c>
      <c r="CB69" s="145">
        <f t="shared" si="2"/>
        <v>5949</v>
      </c>
      <c r="CC69" s="146">
        <f t="shared" si="2"/>
        <v>14157</v>
      </c>
      <c r="CD69" s="143">
        <f t="shared" si="1"/>
        <v>2.3797276853252649</v>
      </c>
    </row>
    <row r="70" spans="1:82" s="126" customFormat="1" ht="11.25" customHeight="1" x14ac:dyDescent="0.2">
      <c r="A70" s="142" t="s">
        <v>2</v>
      </c>
      <c r="B70" s="154">
        <v>155</v>
      </c>
      <c r="C70" s="155">
        <v>244</v>
      </c>
      <c r="D70" s="156">
        <v>1.5741935483870999</v>
      </c>
      <c r="E70" s="160">
        <v>170</v>
      </c>
      <c r="F70" s="159">
        <v>303</v>
      </c>
      <c r="G70" s="156">
        <v>1.78235294117647</v>
      </c>
      <c r="H70" s="160">
        <v>71</v>
      </c>
      <c r="I70" s="159">
        <v>198</v>
      </c>
      <c r="J70" s="156">
        <v>2.7887323943662001</v>
      </c>
      <c r="K70" s="160">
        <v>95</v>
      </c>
      <c r="L70" s="159">
        <v>165</v>
      </c>
      <c r="M70" s="156">
        <v>1.73684210526316</v>
      </c>
      <c r="N70" s="160">
        <v>325</v>
      </c>
      <c r="O70" s="159">
        <v>544</v>
      </c>
      <c r="P70" s="156">
        <v>1.67384615384615</v>
      </c>
      <c r="Q70" s="160">
        <v>700</v>
      </c>
      <c r="R70" s="159">
        <v>1265</v>
      </c>
      <c r="S70" s="156">
        <v>1.80714285714286</v>
      </c>
      <c r="T70" s="160">
        <v>88</v>
      </c>
      <c r="U70" s="159">
        <v>156</v>
      </c>
      <c r="V70" s="156">
        <v>1.77272727272727</v>
      </c>
      <c r="W70" s="160">
        <v>270</v>
      </c>
      <c r="X70" s="159">
        <v>445</v>
      </c>
      <c r="Y70" s="156">
        <v>1.6481481481481499</v>
      </c>
      <c r="Z70" s="160">
        <v>12</v>
      </c>
      <c r="AA70" s="159">
        <v>39</v>
      </c>
      <c r="AB70" s="156">
        <v>3.25</v>
      </c>
      <c r="AC70" s="160">
        <v>1261</v>
      </c>
      <c r="AD70" s="159">
        <v>3304</v>
      </c>
      <c r="AE70" s="156">
        <v>2.6201427438540801</v>
      </c>
      <c r="AF70" s="160">
        <v>18</v>
      </c>
      <c r="AG70" s="159">
        <v>21</v>
      </c>
      <c r="AH70" s="156">
        <v>1.1666666666666701</v>
      </c>
      <c r="AI70" s="160">
        <v>353</v>
      </c>
      <c r="AJ70" s="159">
        <v>491</v>
      </c>
      <c r="AK70" s="156">
        <v>1.3909348441926299</v>
      </c>
      <c r="AL70" s="160">
        <v>20</v>
      </c>
      <c r="AM70" s="159">
        <v>26</v>
      </c>
      <c r="AN70" s="156">
        <v>1.3</v>
      </c>
      <c r="AO70" s="160">
        <v>54</v>
      </c>
      <c r="AP70" s="159">
        <v>93</v>
      </c>
      <c r="AQ70" s="156">
        <v>1.7222222222222201</v>
      </c>
      <c r="AR70" s="160">
        <v>77</v>
      </c>
      <c r="AS70" s="159">
        <v>116</v>
      </c>
      <c r="AT70" s="156">
        <v>1.5064935064935101</v>
      </c>
      <c r="AU70" s="160">
        <v>25</v>
      </c>
      <c r="AV70" s="159">
        <v>32</v>
      </c>
      <c r="AW70" s="156">
        <v>1.28</v>
      </c>
      <c r="AX70" s="160">
        <v>108</v>
      </c>
      <c r="AY70" s="159">
        <v>173</v>
      </c>
      <c r="AZ70" s="156">
        <v>1.6018518518518501</v>
      </c>
      <c r="BA70" s="160">
        <v>172</v>
      </c>
      <c r="BB70" s="159">
        <v>254</v>
      </c>
      <c r="BC70" s="156">
        <v>1.47674418604651</v>
      </c>
      <c r="BD70" s="160">
        <v>526</v>
      </c>
      <c r="BE70" s="159">
        <v>1142</v>
      </c>
      <c r="BF70" s="156">
        <v>2.1711026615969602</v>
      </c>
      <c r="BG70" s="160">
        <v>82</v>
      </c>
      <c r="BH70" s="159">
        <v>129</v>
      </c>
      <c r="BI70" s="156">
        <v>1.57317073170732</v>
      </c>
      <c r="BJ70" s="160">
        <v>632</v>
      </c>
      <c r="BK70" s="159">
        <v>1254</v>
      </c>
      <c r="BL70" s="156">
        <v>1.98417721518987</v>
      </c>
      <c r="BM70" s="160">
        <v>32</v>
      </c>
      <c r="BN70" s="159">
        <v>55</v>
      </c>
      <c r="BO70" s="156">
        <v>1.71875</v>
      </c>
      <c r="BP70" s="160">
        <v>291</v>
      </c>
      <c r="BQ70" s="159">
        <v>752</v>
      </c>
      <c r="BR70" s="156">
        <v>2.58419243986254</v>
      </c>
      <c r="BS70" s="160">
        <v>246</v>
      </c>
      <c r="BT70" s="159">
        <v>421</v>
      </c>
      <c r="BU70" s="156">
        <v>1.71138211382114</v>
      </c>
      <c r="BV70" s="160">
        <v>37</v>
      </c>
      <c r="BW70" s="159">
        <v>74</v>
      </c>
      <c r="BX70" s="156">
        <v>2</v>
      </c>
      <c r="BY70" s="160">
        <v>1483</v>
      </c>
      <c r="BZ70" s="159">
        <v>1884</v>
      </c>
      <c r="CA70" s="156">
        <v>1.2703978422117299</v>
      </c>
      <c r="CB70" s="145">
        <f t="shared" si="2"/>
        <v>7303</v>
      </c>
      <c r="CC70" s="146">
        <f t="shared" si="2"/>
        <v>13580</v>
      </c>
      <c r="CD70" s="143">
        <f t="shared" si="1"/>
        <v>1.8595097904970561</v>
      </c>
    </row>
    <row r="71" spans="1:82" s="126" customFormat="1" ht="11.25" customHeight="1" x14ac:dyDescent="0.2">
      <c r="A71" s="142" t="s">
        <v>110</v>
      </c>
      <c r="B71" s="154">
        <v>40</v>
      </c>
      <c r="C71" s="155">
        <v>90</v>
      </c>
      <c r="D71" s="156">
        <v>2.25</v>
      </c>
      <c r="E71" s="160">
        <v>4</v>
      </c>
      <c r="F71" s="159">
        <v>10</v>
      </c>
      <c r="G71" s="156">
        <v>2.5</v>
      </c>
      <c r="H71" s="157">
        <v>0</v>
      </c>
      <c r="I71" s="158">
        <v>0</v>
      </c>
      <c r="J71" s="156"/>
      <c r="K71" s="157">
        <v>19</v>
      </c>
      <c r="L71" s="159">
        <v>31</v>
      </c>
      <c r="M71" s="156">
        <v>1.6315789473684199</v>
      </c>
      <c r="N71" s="160">
        <v>240</v>
      </c>
      <c r="O71" s="159">
        <v>430</v>
      </c>
      <c r="P71" s="156">
        <v>1.7916666666666701</v>
      </c>
      <c r="Q71" s="160">
        <v>240</v>
      </c>
      <c r="R71" s="159">
        <v>584</v>
      </c>
      <c r="S71" s="156">
        <v>2.43333333333333</v>
      </c>
      <c r="T71" s="160">
        <v>19</v>
      </c>
      <c r="U71" s="159">
        <v>30</v>
      </c>
      <c r="V71" s="156">
        <v>1.57894736842105</v>
      </c>
      <c r="W71" s="160">
        <v>751</v>
      </c>
      <c r="X71" s="159">
        <v>1469</v>
      </c>
      <c r="Y71" s="156">
        <v>1.9560585885485999</v>
      </c>
      <c r="Z71" s="160">
        <v>0</v>
      </c>
      <c r="AA71" s="159">
        <v>0</v>
      </c>
      <c r="AB71" s="156"/>
      <c r="AC71" s="160">
        <v>378</v>
      </c>
      <c r="AD71" s="159">
        <v>1862</v>
      </c>
      <c r="AE71" s="156">
        <v>4.92592592592593</v>
      </c>
      <c r="AF71" s="160">
        <v>6</v>
      </c>
      <c r="AG71" s="159">
        <v>41</v>
      </c>
      <c r="AH71" s="156">
        <v>6.8333333333333304</v>
      </c>
      <c r="AI71" s="160">
        <v>232</v>
      </c>
      <c r="AJ71" s="159">
        <v>516</v>
      </c>
      <c r="AK71" s="156">
        <v>2.22413793103448</v>
      </c>
      <c r="AL71" s="160">
        <v>18</v>
      </c>
      <c r="AM71" s="159">
        <v>25</v>
      </c>
      <c r="AN71" s="156">
        <v>1.3888888888888899</v>
      </c>
      <c r="AO71" s="160">
        <v>12</v>
      </c>
      <c r="AP71" s="159">
        <v>21</v>
      </c>
      <c r="AQ71" s="156">
        <v>1.75</v>
      </c>
      <c r="AR71" s="160">
        <v>23</v>
      </c>
      <c r="AS71" s="159">
        <v>41</v>
      </c>
      <c r="AT71" s="156">
        <v>1.7826086956521701</v>
      </c>
      <c r="AU71" s="160">
        <v>14</v>
      </c>
      <c r="AV71" s="159">
        <v>32</v>
      </c>
      <c r="AW71" s="156">
        <v>2.28571428571429</v>
      </c>
      <c r="AX71" s="160">
        <v>28</v>
      </c>
      <c r="AY71" s="159">
        <v>70</v>
      </c>
      <c r="AZ71" s="156">
        <v>2.5</v>
      </c>
      <c r="BA71" s="160">
        <v>8</v>
      </c>
      <c r="BB71" s="159">
        <v>14</v>
      </c>
      <c r="BC71" s="156">
        <v>1.75</v>
      </c>
      <c r="BD71" s="160">
        <v>61</v>
      </c>
      <c r="BE71" s="159">
        <v>104</v>
      </c>
      <c r="BF71" s="156">
        <v>1.70491803278689</v>
      </c>
      <c r="BG71" s="160">
        <v>10</v>
      </c>
      <c r="BH71" s="159">
        <v>23</v>
      </c>
      <c r="BI71" s="156">
        <v>2.2999999999999998</v>
      </c>
      <c r="BJ71" s="160">
        <v>170</v>
      </c>
      <c r="BK71" s="159">
        <v>384</v>
      </c>
      <c r="BL71" s="156">
        <v>2.2588235294117598</v>
      </c>
      <c r="BM71" s="160">
        <v>5</v>
      </c>
      <c r="BN71" s="159">
        <v>16</v>
      </c>
      <c r="BO71" s="156">
        <v>3.2</v>
      </c>
      <c r="BP71" s="160">
        <v>316</v>
      </c>
      <c r="BQ71" s="159">
        <v>1409</v>
      </c>
      <c r="BR71" s="156">
        <v>4.4588607594936702</v>
      </c>
      <c r="BS71" s="160">
        <v>262</v>
      </c>
      <c r="BT71" s="159">
        <v>1007</v>
      </c>
      <c r="BU71" s="156">
        <v>3.8435114503816799</v>
      </c>
      <c r="BV71" s="160">
        <v>58</v>
      </c>
      <c r="BW71" s="159">
        <v>157</v>
      </c>
      <c r="BX71" s="156">
        <v>2.7068965517241401</v>
      </c>
      <c r="BY71" s="160">
        <v>852</v>
      </c>
      <c r="BZ71" s="159">
        <v>1916</v>
      </c>
      <c r="CA71" s="156">
        <v>2.2488262910798098</v>
      </c>
      <c r="CB71" s="145">
        <f t="shared" si="2"/>
        <v>3766</v>
      </c>
      <c r="CC71" s="146">
        <f t="shared" si="2"/>
        <v>10282</v>
      </c>
      <c r="CD71" s="143">
        <f t="shared" si="1"/>
        <v>2.7302177376526817</v>
      </c>
    </row>
    <row r="72" spans="1:82" s="126" customFormat="1" ht="11.25" customHeight="1" x14ac:dyDescent="0.2">
      <c r="A72" s="142" t="s">
        <v>108</v>
      </c>
      <c r="B72" s="154">
        <v>86</v>
      </c>
      <c r="C72" s="155">
        <v>203</v>
      </c>
      <c r="D72" s="156">
        <v>2.36046511627907</v>
      </c>
      <c r="E72" s="154">
        <v>10</v>
      </c>
      <c r="F72" s="155">
        <v>21</v>
      </c>
      <c r="G72" s="156">
        <v>2.1</v>
      </c>
      <c r="H72" s="157">
        <v>39</v>
      </c>
      <c r="I72" s="158">
        <v>66</v>
      </c>
      <c r="J72" s="156">
        <v>1.6923076923076901</v>
      </c>
      <c r="K72" s="157">
        <v>5</v>
      </c>
      <c r="L72" s="159">
        <v>14</v>
      </c>
      <c r="M72" s="156">
        <v>2.8</v>
      </c>
      <c r="N72" s="160">
        <v>125</v>
      </c>
      <c r="O72" s="159">
        <v>219</v>
      </c>
      <c r="P72" s="156">
        <v>1.752</v>
      </c>
      <c r="Q72" s="160">
        <v>398</v>
      </c>
      <c r="R72" s="159">
        <v>1025</v>
      </c>
      <c r="S72" s="156">
        <v>2.5753768844221101</v>
      </c>
      <c r="T72" s="160">
        <v>24</v>
      </c>
      <c r="U72" s="159">
        <v>35</v>
      </c>
      <c r="V72" s="156">
        <v>1.4583333333333299</v>
      </c>
      <c r="W72" s="160">
        <v>756</v>
      </c>
      <c r="X72" s="159">
        <v>1601</v>
      </c>
      <c r="Y72" s="156">
        <v>2.1177248677248701</v>
      </c>
      <c r="Z72" s="160">
        <v>1</v>
      </c>
      <c r="AA72" s="159">
        <v>1</v>
      </c>
      <c r="AB72" s="156">
        <v>1</v>
      </c>
      <c r="AC72" s="160">
        <v>375</v>
      </c>
      <c r="AD72" s="159">
        <v>1691</v>
      </c>
      <c r="AE72" s="156">
        <v>4.5093333333333296</v>
      </c>
      <c r="AF72" s="160">
        <v>0</v>
      </c>
      <c r="AG72" s="159">
        <v>0</v>
      </c>
      <c r="AH72" s="156"/>
      <c r="AI72" s="160">
        <v>161</v>
      </c>
      <c r="AJ72" s="159">
        <v>272</v>
      </c>
      <c r="AK72" s="156">
        <v>1.68944099378882</v>
      </c>
      <c r="AL72" s="160">
        <v>22</v>
      </c>
      <c r="AM72" s="159">
        <v>80</v>
      </c>
      <c r="AN72" s="156">
        <v>3.6363636363636398</v>
      </c>
      <c r="AO72" s="160">
        <v>14</v>
      </c>
      <c r="AP72" s="159">
        <v>28</v>
      </c>
      <c r="AQ72" s="156">
        <v>2</v>
      </c>
      <c r="AR72" s="160">
        <v>22</v>
      </c>
      <c r="AS72" s="159">
        <v>65</v>
      </c>
      <c r="AT72" s="156">
        <v>2.9545454545454501</v>
      </c>
      <c r="AU72" s="160">
        <v>97</v>
      </c>
      <c r="AV72" s="159">
        <v>143</v>
      </c>
      <c r="AW72" s="156">
        <v>1.4742268041237101</v>
      </c>
      <c r="AX72" s="160">
        <v>18</v>
      </c>
      <c r="AY72" s="159">
        <v>90</v>
      </c>
      <c r="AZ72" s="156">
        <v>5</v>
      </c>
      <c r="BA72" s="160">
        <v>8</v>
      </c>
      <c r="BB72" s="159">
        <v>20</v>
      </c>
      <c r="BC72" s="156">
        <v>2.5</v>
      </c>
      <c r="BD72" s="160">
        <v>65</v>
      </c>
      <c r="BE72" s="159">
        <v>126</v>
      </c>
      <c r="BF72" s="156">
        <v>1.93846153846154</v>
      </c>
      <c r="BG72" s="160">
        <v>7</v>
      </c>
      <c r="BH72" s="159">
        <v>12</v>
      </c>
      <c r="BI72" s="156">
        <v>1.71428571428571</v>
      </c>
      <c r="BJ72" s="160">
        <v>229</v>
      </c>
      <c r="BK72" s="159">
        <v>404</v>
      </c>
      <c r="BL72" s="156">
        <v>1.7641921397379901</v>
      </c>
      <c r="BM72" s="160">
        <v>41</v>
      </c>
      <c r="BN72" s="159">
        <v>711</v>
      </c>
      <c r="BO72" s="156">
        <v>17.341463414634099</v>
      </c>
      <c r="BP72" s="160">
        <v>241</v>
      </c>
      <c r="BQ72" s="159">
        <v>878</v>
      </c>
      <c r="BR72" s="156">
        <v>3.6431535269709499</v>
      </c>
      <c r="BS72" s="160">
        <v>398</v>
      </c>
      <c r="BT72" s="159">
        <v>813</v>
      </c>
      <c r="BU72" s="156">
        <v>2.0427135678392001</v>
      </c>
      <c r="BV72" s="160">
        <v>22</v>
      </c>
      <c r="BW72" s="159">
        <v>45</v>
      </c>
      <c r="BX72" s="156">
        <v>2.0454545454545499</v>
      </c>
      <c r="BY72" s="160">
        <v>736</v>
      </c>
      <c r="BZ72" s="159">
        <v>1285</v>
      </c>
      <c r="CA72" s="156">
        <v>1.74592391304348</v>
      </c>
      <c r="CB72" s="145">
        <f t="shared" si="2"/>
        <v>3900</v>
      </c>
      <c r="CC72" s="146">
        <f t="shared" si="2"/>
        <v>9848</v>
      </c>
      <c r="CD72" s="143">
        <f t="shared" si="1"/>
        <v>2.5251282051282051</v>
      </c>
    </row>
    <row r="73" spans="1:82" s="126" customFormat="1" ht="11.25" customHeight="1" x14ac:dyDescent="0.2">
      <c r="A73" s="142" t="s">
        <v>70</v>
      </c>
      <c r="B73" s="154">
        <v>17</v>
      </c>
      <c r="C73" s="155">
        <v>63</v>
      </c>
      <c r="D73" s="156">
        <v>3.7058823529411802</v>
      </c>
      <c r="E73" s="154">
        <v>4</v>
      </c>
      <c r="F73" s="155">
        <v>4</v>
      </c>
      <c r="G73" s="156">
        <v>1</v>
      </c>
      <c r="H73" s="160">
        <v>0</v>
      </c>
      <c r="I73" s="159">
        <v>0</v>
      </c>
      <c r="J73" s="156"/>
      <c r="K73" s="157">
        <v>14</v>
      </c>
      <c r="L73" s="159">
        <v>31</v>
      </c>
      <c r="M73" s="156">
        <v>2.21428571428571</v>
      </c>
      <c r="N73" s="160">
        <v>173</v>
      </c>
      <c r="O73" s="159">
        <v>398</v>
      </c>
      <c r="P73" s="156">
        <v>2.3005780346820801</v>
      </c>
      <c r="Q73" s="160">
        <v>627</v>
      </c>
      <c r="R73" s="159">
        <v>1227</v>
      </c>
      <c r="S73" s="156">
        <v>1.9569377990430601</v>
      </c>
      <c r="T73" s="160">
        <v>36</v>
      </c>
      <c r="U73" s="159">
        <v>70</v>
      </c>
      <c r="V73" s="156">
        <v>1.94444444444444</v>
      </c>
      <c r="W73" s="160">
        <v>767</v>
      </c>
      <c r="X73" s="159">
        <v>1966</v>
      </c>
      <c r="Y73" s="156">
        <v>2.5632333767927</v>
      </c>
      <c r="Z73" s="160">
        <v>8</v>
      </c>
      <c r="AA73" s="159">
        <v>16</v>
      </c>
      <c r="AB73" s="156">
        <v>2</v>
      </c>
      <c r="AC73" s="160">
        <v>193</v>
      </c>
      <c r="AD73" s="159">
        <v>569</v>
      </c>
      <c r="AE73" s="156">
        <v>2.94818652849741</v>
      </c>
      <c r="AF73" s="160">
        <v>2</v>
      </c>
      <c r="AG73" s="159">
        <v>5</v>
      </c>
      <c r="AH73" s="156">
        <v>2.5</v>
      </c>
      <c r="AI73" s="160">
        <v>270</v>
      </c>
      <c r="AJ73" s="159">
        <v>483</v>
      </c>
      <c r="AK73" s="156">
        <v>1.7888888888888901</v>
      </c>
      <c r="AL73" s="160">
        <v>20</v>
      </c>
      <c r="AM73" s="159">
        <v>34</v>
      </c>
      <c r="AN73" s="156">
        <v>1.7</v>
      </c>
      <c r="AO73" s="160">
        <v>28</v>
      </c>
      <c r="AP73" s="159">
        <v>76</v>
      </c>
      <c r="AQ73" s="156">
        <v>2.71428571428571</v>
      </c>
      <c r="AR73" s="160">
        <v>38</v>
      </c>
      <c r="AS73" s="159">
        <v>122</v>
      </c>
      <c r="AT73" s="156">
        <v>3.2105263157894699</v>
      </c>
      <c r="AU73" s="160">
        <v>25</v>
      </c>
      <c r="AV73" s="159">
        <v>42</v>
      </c>
      <c r="AW73" s="156">
        <v>1.68</v>
      </c>
      <c r="AX73" s="160">
        <v>3</v>
      </c>
      <c r="AY73" s="159">
        <v>6</v>
      </c>
      <c r="AZ73" s="156">
        <v>2</v>
      </c>
      <c r="BA73" s="160">
        <v>16</v>
      </c>
      <c r="BB73" s="159">
        <v>58</v>
      </c>
      <c r="BC73" s="156">
        <v>3.625</v>
      </c>
      <c r="BD73" s="160">
        <v>75</v>
      </c>
      <c r="BE73" s="159">
        <v>193</v>
      </c>
      <c r="BF73" s="156">
        <v>2.5733333333333301</v>
      </c>
      <c r="BG73" s="160">
        <v>7</v>
      </c>
      <c r="BH73" s="159">
        <v>11</v>
      </c>
      <c r="BI73" s="156">
        <v>1.5714285714285701</v>
      </c>
      <c r="BJ73" s="160">
        <v>168</v>
      </c>
      <c r="BK73" s="159">
        <v>368</v>
      </c>
      <c r="BL73" s="156">
        <v>2.1904761904761898</v>
      </c>
      <c r="BM73" s="160">
        <v>15</v>
      </c>
      <c r="BN73" s="159">
        <v>20</v>
      </c>
      <c r="BO73" s="156">
        <v>1.3333333333333299</v>
      </c>
      <c r="BP73" s="160">
        <v>174</v>
      </c>
      <c r="BQ73" s="159">
        <v>424</v>
      </c>
      <c r="BR73" s="156">
        <v>2.4367816091954002</v>
      </c>
      <c r="BS73" s="160">
        <v>320</v>
      </c>
      <c r="BT73" s="159">
        <v>721</v>
      </c>
      <c r="BU73" s="156">
        <v>2.2531249999999998</v>
      </c>
      <c r="BV73" s="160">
        <v>17</v>
      </c>
      <c r="BW73" s="159">
        <v>44</v>
      </c>
      <c r="BX73" s="156">
        <v>2.5882352941176499</v>
      </c>
      <c r="BY73" s="160">
        <v>1300</v>
      </c>
      <c r="BZ73" s="159">
        <v>2588</v>
      </c>
      <c r="CA73" s="156">
        <v>1.99076923076923</v>
      </c>
      <c r="CB73" s="145">
        <f t="shared" si="2"/>
        <v>4317</v>
      </c>
      <c r="CC73" s="146">
        <f t="shared" si="2"/>
        <v>9539</v>
      </c>
      <c r="CD73" s="143">
        <f t="shared" ref="CD73:CD80" si="3">SUM(CC73/CB73)</f>
        <v>2.2096363215195738</v>
      </c>
    </row>
    <row r="74" spans="1:82" s="126" customFormat="1" ht="11.25" customHeight="1" x14ac:dyDescent="0.2">
      <c r="A74" s="142" t="s">
        <v>116</v>
      </c>
      <c r="B74" s="154">
        <v>1</v>
      </c>
      <c r="C74" s="155">
        <v>1</v>
      </c>
      <c r="D74" s="156">
        <v>1</v>
      </c>
      <c r="E74" s="154">
        <v>0</v>
      </c>
      <c r="F74" s="155">
        <v>0</v>
      </c>
      <c r="G74" s="156"/>
      <c r="H74" s="160">
        <v>0</v>
      </c>
      <c r="I74" s="159">
        <v>0</v>
      </c>
      <c r="J74" s="156"/>
      <c r="K74" s="157">
        <v>7</v>
      </c>
      <c r="L74" s="159">
        <v>22</v>
      </c>
      <c r="M74" s="156">
        <v>3.1428571428571401</v>
      </c>
      <c r="N74" s="160">
        <v>82</v>
      </c>
      <c r="O74" s="159">
        <v>241</v>
      </c>
      <c r="P74" s="156">
        <v>2.9390243902439002</v>
      </c>
      <c r="Q74" s="160">
        <v>1028</v>
      </c>
      <c r="R74" s="159">
        <v>2858</v>
      </c>
      <c r="S74" s="156">
        <v>2.7801556420233502</v>
      </c>
      <c r="T74" s="160">
        <v>0</v>
      </c>
      <c r="U74" s="159">
        <v>0</v>
      </c>
      <c r="V74" s="156"/>
      <c r="W74" s="160">
        <v>444</v>
      </c>
      <c r="X74" s="159">
        <v>1439</v>
      </c>
      <c r="Y74" s="156">
        <v>3.2409909909909902</v>
      </c>
      <c r="Z74" s="160">
        <v>0</v>
      </c>
      <c r="AA74" s="159">
        <v>0</v>
      </c>
      <c r="AB74" s="156"/>
      <c r="AC74" s="160">
        <v>71</v>
      </c>
      <c r="AD74" s="159">
        <v>159</v>
      </c>
      <c r="AE74" s="156">
        <v>2.23943661971831</v>
      </c>
      <c r="AF74" s="160">
        <v>0</v>
      </c>
      <c r="AG74" s="159">
        <v>0</v>
      </c>
      <c r="AH74" s="156"/>
      <c r="AI74" s="160">
        <v>288</v>
      </c>
      <c r="AJ74" s="159">
        <v>685</v>
      </c>
      <c r="AK74" s="156">
        <v>2.3784722222222201</v>
      </c>
      <c r="AL74" s="160">
        <v>0</v>
      </c>
      <c r="AM74" s="159">
        <v>0</v>
      </c>
      <c r="AN74" s="156"/>
      <c r="AO74" s="160">
        <v>45</v>
      </c>
      <c r="AP74" s="159">
        <v>108</v>
      </c>
      <c r="AQ74" s="156">
        <v>2.4</v>
      </c>
      <c r="AR74" s="160">
        <v>17</v>
      </c>
      <c r="AS74" s="159">
        <v>50</v>
      </c>
      <c r="AT74" s="156">
        <v>2.9411764705882399</v>
      </c>
      <c r="AU74" s="160">
        <v>8</v>
      </c>
      <c r="AV74" s="159">
        <v>9</v>
      </c>
      <c r="AW74" s="156">
        <v>1.125</v>
      </c>
      <c r="AX74" s="160">
        <v>7</v>
      </c>
      <c r="AY74" s="159">
        <v>7</v>
      </c>
      <c r="AZ74" s="156">
        <v>1</v>
      </c>
      <c r="BA74" s="160">
        <v>2</v>
      </c>
      <c r="BB74" s="159">
        <v>2</v>
      </c>
      <c r="BC74" s="156">
        <v>1</v>
      </c>
      <c r="BD74" s="160">
        <v>26</v>
      </c>
      <c r="BE74" s="159">
        <v>69</v>
      </c>
      <c r="BF74" s="156">
        <v>2.6538461538461502</v>
      </c>
      <c r="BG74" s="160">
        <v>1</v>
      </c>
      <c r="BH74" s="159">
        <v>6</v>
      </c>
      <c r="BI74" s="156">
        <v>6</v>
      </c>
      <c r="BJ74" s="160">
        <v>82</v>
      </c>
      <c r="BK74" s="159">
        <v>154</v>
      </c>
      <c r="BL74" s="156">
        <v>1.8780487804878001</v>
      </c>
      <c r="BM74" s="160">
        <v>2</v>
      </c>
      <c r="BN74" s="159">
        <v>6</v>
      </c>
      <c r="BO74" s="156">
        <v>3</v>
      </c>
      <c r="BP74" s="160">
        <v>137</v>
      </c>
      <c r="BQ74" s="159">
        <v>631</v>
      </c>
      <c r="BR74" s="156">
        <v>4.60583941605839</v>
      </c>
      <c r="BS74" s="160">
        <v>130</v>
      </c>
      <c r="BT74" s="159">
        <v>374</v>
      </c>
      <c r="BU74" s="156">
        <v>2.87692307692308</v>
      </c>
      <c r="BV74" s="160">
        <v>2</v>
      </c>
      <c r="BW74" s="159">
        <v>6</v>
      </c>
      <c r="BX74" s="156">
        <v>3</v>
      </c>
      <c r="BY74" s="160">
        <v>998</v>
      </c>
      <c r="BZ74" s="159">
        <v>2034</v>
      </c>
      <c r="CA74" s="156">
        <v>2.03807615230461</v>
      </c>
      <c r="CB74" s="145">
        <f t="shared" si="2"/>
        <v>3378</v>
      </c>
      <c r="CC74" s="146">
        <f t="shared" si="2"/>
        <v>8861</v>
      </c>
      <c r="CD74" s="143">
        <f t="shared" si="3"/>
        <v>2.6231497927767911</v>
      </c>
    </row>
    <row r="75" spans="1:82" s="126" customFormat="1" ht="11.25" customHeight="1" x14ac:dyDescent="0.2">
      <c r="A75" s="142" t="s">
        <v>69</v>
      </c>
      <c r="B75" s="154">
        <v>22</v>
      </c>
      <c r="C75" s="155">
        <v>46</v>
      </c>
      <c r="D75" s="156">
        <v>2.0909090909090899</v>
      </c>
      <c r="E75" s="160">
        <v>41</v>
      </c>
      <c r="F75" s="159">
        <v>72</v>
      </c>
      <c r="G75" s="156">
        <v>1.75609756097561</v>
      </c>
      <c r="H75" s="160">
        <v>0</v>
      </c>
      <c r="I75" s="159">
        <v>0</v>
      </c>
      <c r="J75" s="156"/>
      <c r="K75" s="157">
        <v>13</v>
      </c>
      <c r="L75" s="159">
        <v>61</v>
      </c>
      <c r="M75" s="156">
        <v>4.6923076923076898</v>
      </c>
      <c r="N75" s="160">
        <v>496</v>
      </c>
      <c r="O75" s="159">
        <v>988</v>
      </c>
      <c r="P75" s="156">
        <v>1.99193548387097</v>
      </c>
      <c r="Q75" s="160">
        <v>344</v>
      </c>
      <c r="R75" s="159">
        <v>638</v>
      </c>
      <c r="S75" s="156">
        <v>1.8546511627907001</v>
      </c>
      <c r="T75" s="160">
        <v>44</v>
      </c>
      <c r="U75" s="159">
        <v>100</v>
      </c>
      <c r="V75" s="156">
        <v>2.2727272727272698</v>
      </c>
      <c r="W75" s="160">
        <v>556</v>
      </c>
      <c r="X75" s="159">
        <v>1312</v>
      </c>
      <c r="Y75" s="156">
        <v>2.35971223021583</v>
      </c>
      <c r="Z75" s="160">
        <v>0</v>
      </c>
      <c r="AA75" s="159">
        <v>0</v>
      </c>
      <c r="AB75" s="156"/>
      <c r="AC75" s="160">
        <v>152</v>
      </c>
      <c r="AD75" s="159">
        <v>762</v>
      </c>
      <c r="AE75" s="156">
        <v>5.0131578947368398</v>
      </c>
      <c r="AF75" s="160">
        <v>11</v>
      </c>
      <c r="AG75" s="159">
        <v>51</v>
      </c>
      <c r="AH75" s="156">
        <v>4.6363636363636402</v>
      </c>
      <c r="AI75" s="160">
        <v>61</v>
      </c>
      <c r="AJ75" s="159">
        <v>140</v>
      </c>
      <c r="AK75" s="156">
        <v>2.2950819672131102</v>
      </c>
      <c r="AL75" s="160">
        <v>26</v>
      </c>
      <c r="AM75" s="159">
        <v>69</v>
      </c>
      <c r="AN75" s="156">
        <v>2.6538461538461502</v>
      </c>
      <c r="AO75" s="160">
        <v>8</v>
      </c>
      <c r="AP75" s="159">
        <v>98</v>
      </c>
      <c r="AQ75" s="156">
        <v>12.25</v>
      </c>
      <c r="AR75" s="160">
        <v>3</v>
      </c>
      <c r="AS75" s="159">
        <v>106</v>
      </c>
      <c r="AT75" s="156">
        <v>35.3333333333333</v>
      </c>
      <c r="AU75" s="160">
        <v>12</v>
      </c>
      <c r="AV75" s="159">
        <v>28</v>
      </c>
      <c r="AW75" s="156">
        <v>2.3333333333333299</v>
      </c>
      <c r="AX75" s="160">
        <v>6</v>
      </c>
      <c r="AY75" s="159">
        <v>11</v>
      </c>
      <c r="AZ75" s="156">
        <v>1.8333333333333299</v>
      </c>
      <c r="BA75" s="160">
        <v>8</v>
      </c>
      <c r="BB75" s="159">
        <v>22</v>
      </c>
      <c r="BC75" s="156">
        <v>2.75</v>
      </c>
      <c r="BD75" s="160">
        <v>121</v>
      </c>
      <c r="BE75" s="159">
        <v>350</v>
      </c>
      <c r="BF75" s="156">
        <v>2.8925619834710701</v>
      </c>
      <c r="BG75" s="160">
        <v>262</v>
      </c>
      <c r="BH75" s="159">
        <v>383</v>
      </c>
      <c r="BI75" s="156">
        <v>1.4618320610686999</v>
      </c>
      <c r="BJ75" s="160">
        <v>229</v>
      </c>
      <c r="BK75" s="159">
        <v>465</v>
      </c>
      <c r="BL75" s="156">
        <v>2.0305676855895198</v>
      </c>
      <c r="BM75" s="160">
        <v>16</v>
      </c>
      <c r="BN75" s="159">
        <v>45</v>
      </c>
      <c r="BO75" s="156">
        <v>2.8125</v>
      </c>
      <c r="BP75" s="160">
        <v>215</v>
      </c>
      <c r="BQ75" s="159">
        <v>1096</v>
      </c>
      <c r="BR75" s="156">
        <v>5.0976744186046501</v>
      </c>
      <c r="BS75" s="160">
        <v>206</v>
      </c>
      <c r="BT75" s="159">
        <v>482</v>
      </c>
      <c r="BU75" s="156">
        <v>2.3398058252427201</v>
      </c>
      <c r="BV75" s="160">
        <v>23</v>
      </c>
      <c r="BW75" s="159">
        <v>53</v>
      </c>
      <c r="BX75" s="156">
        <v>2.3043478260869601</v>
      </c>
      <c r="BY75" s="160">
        <v>617</v>
      </c>
      <c r="BZ75" s="159">
        <v>1199</v>
      </c>
      <c r="CA75" s="156">
        <v>1.9432739059967601</v>
      </c>
      <c r="CB75" s="145">
        <f t="shared" si="2"/>
        <v>3492</v>
      </c>
      <c r="CC75" s="146">
        <f t="shared" si="2"/>
        <v>8577</v>
      </c>
      <c r="CD75" s="143">
        <f t="shared" si="3"/>
        <v>2.4561855670103094</v>
      </c>
    </row>
    <row r="76" spans="1:82" s="126" customFormat="1" ht="11.25" customHeight="1" x14ac:dyDescent="0.2">
      <c r="A76" s="142" t="s">
        <v>109</v>
      </c>
      <c r="B76" s="154">
        <v>76</v>
      </c>
      <c r="C76" s="155">
        <v>182</v>
      </c>
      <c r="D76" s="156">
        <v>2.3947368421052602</v>
      </c>
      <c r="E76" s="154">
        <v>3</v>
      </c>
      <c r="F76" s="155">
        <v>4</v>
      </c>
      <c r="G76" s="156">
        <v>1.3333333333333299</v>
      </c>
      <c r="H76" s="160">
        <v>0</v>
      </c>
      <c r="I76" s="159">
        <v>0</v>
      </c>
      <c r="J76" s="156"/>
      <c r="K76" s="157">
        <v>12</v>
      </c>
      <c r="L76" s="159">
        <v>29</v>
      </c>
      <c r="M76" s="156">
        <v>2.4166666666666701</v>
      </c>
      <c r="N76" s="160">
        <v>130</v>
      </c>
      <c r="O76" s="159">
        <v>223</v>
      </c>
      <c r="P76" s="156">
        <v>1.7153846153846199</v>
      </c>
      <c r="Q76" s="160">
        <v>300</v>
      </c>
      <c r="R76" s="159">
        <v>659</v>
      </c>
      <c r="S76" s="156">
        <v>2.1966666666666699</v>
      </c>
      <c r="T76" s="160">
        <v>48</v>
      </c>
      <c r="U76" s="159">
        <v>117</v>
      </c>
      <c r="V76" s="156">
        <v>2.4375</v>
      </c>
      <c r="W76" s="160">
        <v>549</v>
      </c>
      <c r="X76" s="159">
        <v>1051</v>
      </c>
      <c r="Y76" s="156">
        <v>1.9143897996357</v>
      </c>
      <c r="Z76" s="160">
        <v>3</v>
      </c>
      <c r="AA76" s="159">
        <v>15</v>
      </c>
      <c r="AB76" s="156">
        <v>5</v>
      </c>
      <c r="AC76" s="160">
        <v>340</v>
      </c>
      <c r="AD76" s="159">
        <v>1656</v>
      </c>
      <c r="AE76" s="156">
        <v>4.8705882352941199</v>
      </c>
      <c r="AF76" s="160">
        <v>0</v>
      </c>
      <c r="AG76" s="159">
        <v>0</v>
      </c>
      <c r="AH76" s="156"/>
      <c r="AI76" s="160">
        <v>153</v>
      </c>
      <c r="AJ76" s="159">
        <v>287</v>
      </c>
      <c r="AK76" s="156">
        <v>1.8758169934640501</v>
      </c>
      <c r="AL76" s="160">
        <v>9</v>
      </c>
      <c r="AM76" s="159">
        <v>13</v>
      </c>
      <c r="AN76" s="156">
        <v>1.44444444444444</v>
      </c>
      <c r="AO76" s="160">
        <v>16</v>
      </c>
      <c r="AP76" s="159">
        <v>18</v>
      </c>
      <c r="AQ76" s="156">
        <v>1.125</v>
      </c>
      <c r="AR76" s="160">
        <v>17</v>
      </c>
      <c r="AS76" s="159">
        <v>41</v>
      </c>
      <c r="AT76" s="156">
        <v>2.4117647058823501</v>
      </c>
      <c r="AU76" s="160">
        <v>46</v>
      </c>
      <c r="AV76" s="159">
        <v>105</v>
      </c>
      <c r="AW76" s="156">
        <v>2.2826086956521698</v>
      </c>
      <c r="AX76" s="160">
        <v>14</v>
      </c>
      <c r="AY76" s="159">
        <v>24</v>
      </c>
      <c r="AZ76" s="156">
        <v>1.71428571428571</v>
      </c>
      <c r="BA76" s="160">
        <v>12</v>
      </c>
      <c r="BB76" s="159">
        <v>25</v>
      </c>
      <c r="BC76" s="156">
        <v>2.0833333333333299</v>
      </c>
      <c r="BD76" s="160">
        <v>47</v>
      </c>
      <c r="BE76" s="159">
        <v>139</v>
      </c>
      <c r="BF76" s="156">
        <v>2.9574468085106398</v>
      </c>
      <c r="BG76" s="160">
        <v>10</v>
      </c>
      <c r="BH76" s="159">
        <v>54</v>
      </c>
      <c r="BI76" s="156">
        <v>5.4</v>
      </c>
      <c r="BJ76" s="160">
        <v>229</v>
      </c>
      <c r="BK76" s="159">
        <v>421</v>
      </c>
      <c r="BL76" s="156">
        <v>1.8384279475982499</v>
      </c>
      <c r="BM76" s="160">
        <v>7</v>
      </c>
      <c r="BN76" s="159">
        <v>18</v>
      </c>
      <c r="BO76" s="156">
        <v>2.5714285714285698</v>
      </c>
      <c r="BP76" s="160">
        <v>234</v>
      </c>
      <c r="BQ76" s="159">
        <v>890</v>
      </c>
      <c r="BR76" s="156">
        <v>3.8034188034188001</v>
      </c>
      <c r="BS76" s="160">
        <v>172</v>
      </c>
      <c r="BT76" s="159">
        <v>392</v>
      </c>
      <c r="BU76" s="156">
        <v>2.2790697674418601</v>
      </c>
      <c r="BV76" s="160">
        <v>9</v>
      </c>
      <c r="BW76" s="159">
        <v>14</v>
      </c>
      <c r="BX76" s="156">
        <v>1.55555555555556</v>
      </c>
      <c r="BY76" s="160">
        <v>895</v>
      </c>
      <c r="BZ76" s="159">
        <v>2049</v>
      </c>
      <c r="CA76" s="156">
        <v>2.2893854748603402</v>
      </c>
      <c r="CB76" s="145">
        <f t="shared" si="2"/>
        <v>3331</v>
      </c>
      <c r="CC76" s="146">
        <f t="shared" si="2"/>
        <v>8426</v>
      </c>
      <c r="CD76" s="143">
        <f t="shared" si="3"/>
        <v>2.5295706994896427</v>
      </c>
    </row>
    <row r="77" spans="1:82" s="126" customFormat="1" ht="11.25" customHeight="1" x14ac:dyDescent="0.2">
      <c r="A77" s="142" t="s">
        <v>114</v>
      </c>
      <c r="B77" s="154">
        <v>18</v>
      </c>
      <c r="C77" s="155">
        <v>58</v>
      </c>
      <c r="D77" s="156">
        <v>3.2222222222222201</v>
      </c>
      <c r="E77" s="154">
        <v>4</v>
      </c>
      <c r="F77" s="155">
        <v>57</v>
      </c>
      <c r="G77" s="156">
        <v>14.25</v>
      </c>
      <c r="H77" s="160">
        <v>0</v>
      </c>
      <c r="I77" s="159">
        <v>0</v>
      </c>
      <c r="J77" s="156"/>
      <c r="K77" s="157">
        <v>1</v>
      </c>
      <c r="L77" s="159">
        <v>1</v>
      </c>
      <c r="M77" s="156">
        <v>1</v>
      </c>
      <c r="N77" s="160">
        <v>282</v>
      </c>
      <c r="O77" s="159">
        <v>580</v>
      </c>
      <c r="P77" s="156">
        <v>2.0567375886524801</v>
      </c>
      <c r="Q77" s="160">
        <v>181</v>
      </c>
      <c r="R77" s="159">
        <v>500</v>
      </c>
      <c r="S77" s="156">
        <v>2.7624309392265198</v>
      </c>
      <c r="T77" s="160">
        <v>8</v>
      </c>
      <c r="U77" s="159">
        <v>8</v>
      </c>
      <c r="V77" s="156">
        <v>1</v>
      </c>
      <c r="W77" s="160">
        <v>1004</v>
      </c>
      <c r="X77" s="159">
        <v>2182</v>
      </c>
      <c r="Y77" s="156">
        <v>2.1733067729083699</v>
      </c>
      <c r="Z77" s="160">
        <v>0</v>
      </c>
      <c r="AA77" s="159">
        <v>0</v>
      </c>
      <c r="AB77" s="156"/>
      <c r="AC77" s="160">
        <v>154</v>
      </c>
      <c r="AD77" s="159">
        <v>626</v>
      </c>
      <c r="AE77" s="156">
        <v>4.0649350649350602</v>
      </c>
      <c r="AF77" s="160">
        <v>0</v>
      </c>
      <c r="AG77" s="159">
        <v>0</v>
      </c>
      <c r="AH77" s="156"/>
      <c r="AI77" s="160">
        <v>97</v>
      </c>
      <c r="AJ77" s="159">
        <v>220</v>
      </c>
      <c r="AK77" s="156">
        <v>2.2680412371134002</v>
      </c>
      <c r="AL77" s="160">
        <v>2</v>
      </c>
      <c r="AM77" s="159">
        <v>3</v>
      </c>
      <c r="AN77" s="156">
        <v>1.5</v>
      </c>
      <c r="AO77" s="160">
        <v>7</v>
      </c>
      <c r="AP77" s="159">
        <v>16</v>
      </c>
      <c r="AQ77" s="156">
        <v>2.28571428571429</v>
      </c>
      <c r="AR77" s="160">
        <v>32</v>
      </c>
      <c r="AS77" s="159">
        <v>109</v>
      </c>
      <c r="AT77" s="156">
        <v>3.40625</v>
      </c>
      <c r="AU77" s="160">
        <v>3</v>
      </c>
      <c r="AV77" s="159">
        <v>5</v>
      </c>
      <c r="AW77" s="156">
        <v>1.6666666666666701</v>
      </c>
      <c r="AX77" s="160">
        <v>6</v>
      </c>
      <c r="AY77" s="159">
        <v>9</v>
      </c>
      <c r="AZ77" s="156">
        <v>1.5</v>
      </c>
      <c r="BA77" s="160">
        <v>7</v>
      </c>
      <c r="BB77" s="159">
        <v>9</v>
      </c>
      <c r="BC77" s="156">
        <v>1.28571428571429</v>
      </c>
      <c r="BD77" s="160">
        <v>32</v>
      </c>
      <c r="BE77" s="159">
        <v>78</v>
      </c>
      <c r="BF77" s="156">
        <v>2.4375</v>
      </c>
      <c r="BG77" s="160">
        <v>2</v>
      </c>
      <c r="BH77" s="159">
        <v>4</v>
      </c>
      <c r="BI77" s="156">
        <v>2</v>
      </c>
      <c r="BJ77" s="160">
        <v>104</v>
      </c>
      <c r="BK77" s="159">
        <v>288</v>
      </c>
      <c r="BL77" s="156">
        <v>2.7692307692307701</v>
      </c>
      <c r="BM77" s="160">
        <v>3</v>
      </c>
      <c r="BN77" s="159">
        <v>8</v>
      </c>
      <c r="BO77" s="156">
        <v>2.6666666666666701</v>
      </c>
      <c r="BP77" s="160">
        <v>265</v>
      </c>
      <c r="BQ77" s="159">
        <v>772</v>
      </c>
      <c r="BR77" s="156">
        <v>2.9132075471698098</v>
      </c>
      <c r="BS77" s="160">
        <v>107</v>
      </c>
      <c r="BT77" s="159">
        <v>307</v>
      </c>
      <c r="BU77" s="156">
        <v>2.86915887850467</v>
      </c>
      <c r="BV77" s="160">
        <v>12</v>
      </c>
      <c r="BW77" s="159">
        <v>54</v>
      </c>
      <c r="BX77" s="156">
        <v>4.5</v>
      </c>
      <c r="BY77" s="160">
        <v>902</v>
      </c>
      <c r="BZ77" s="159">
        <v>2015</v>
      </c>
      <c r="CA77" s="156">
        <v>2.2339246119733902</v>
      </c>
      <c r="CB77" s="145">
        <f t="shared" si="2"/>
        <v>3233</v>
      </c>
      <c r="CC77" s="146">
        <f t="shared" si="2"/>
        <v>7909</v>
      </c>
      <c r="CD77" s="143">
        <f t="shared" si="3"/>
        <v>2.4463346736776987</v>
      </c>
    </row>
    <row r="78" spans="1:82" s="126" customFormat="1" ht="11.25" customHeight="1" x14ac:dyDescent="0.2">
      <c r="A78" s="142" t="s">
        <v>67</v>
      </c>
      <c r="B78" s="154">
        <v>22</v>
      </c>
      <c r="C78" s="155">
        <v>36</v>
      </c>
      <c r="D78" s="156">
        <v>1.63636363636364</v>
      </c>
      <c r="E78" s="154">
        <v>0</v>
      </c>
      <c r="F78" s="155">
        <v>0</v>
      </c>
      <c r="G78" s="156"/>
      <c r="H78" s="160">
        <v>0</v>
      </c>
      <c r="I78" s="159">
        <v>0</v>
      </c>
      <c r="J78" s="156"/>
      <c r="K78" s="157">
        <v>8</v>
      </c>
      <c r="L78" s="159">
        <v>10</v>
      </c>
      <c r="M78" s="156">
        <v>1.25</v>
      </c>
      <c r="N78" s="160">
        <v>179</v>
      </c>
      <c r="O78" s="159">
        <v>344</v>
      </c>
      <c r="P78" s="156">
        <v>1.92178770949721</v>
      </c>
      <c r="Q78" s="160">
        <v>275</v>
      </c>
      <c r="R78" s="159">
        <v>910</v>
      </c>
      <c r="S78" s="156">
        <v>3.30909090909091</v>
      </c>
      <c r="T78" s="160">
        <v>16</v>
      </c>
      <c r="U78" s="159">
        <v>27</v>
      </c>
      <c r="V78" s="156">
        <v>1.6875</v>
      </c>
      <c r="W78" s="160">
        <v>494</v>
      </c>
      <c r="X78" s="159">
        <v>1045</v>
      </c>
      <c r="Y78" s="156">
        <v>2.1153846153846199</v>
      </c>
      <c r="Z78" s="160">
        <v>5</v>
      </c>
      <c r="AA78" s="159">
        <v>10</v>
      </c>
      <c r="AB78" s="156">
        <v>2</v>
      </c>
      <c r="AC78" s="160">
        <v>164</v>
      </c>
      <c r="AD78" s="159">
        <v>462</v>
      </c>
      <c r="AE78" s="156">
        <v>2.8170731707317098</v>
      </c>
      <c r="AF78" s="160">
        <v>0</v>
      </c>
      <c r="AG78" s="159">
        <v>0</v>
      </c>
      <c r="AH78" s="156"/>
      <c r="AI78" s="160">
        <v>96</v>
      </c>
      <c r="AJ78" s="159">
        <v>240</v>
      </c>
      <c r="AK78" s="156">
        <v>2.5</v>
      </c>
      <c r="AL78" s="160">
        <v>9</v>
      </c>
      <c r="AM78" s="159">
        <v>16</v>
      </c>
      <c r="AN78" s="156">
        <v>1.7777777777777799</v>
      </c>
      <c r="AO78" s="160">
        <v>37</v>
      </c>
      <c r="AP78" s="159">
        <v>66</v>
      </c>
      <c r="AQ78" s="156">
        <v>1.78378378378378</v>
      </c>
      <c r="AR78" s="160">
        <v>45</v>
      </c>
      <c r="AS78" s="159">
        <v>94</v>
      </c>
      <c r="AT78" s="156">
        <v>2.0888888888888899</v>
      </c>
      <c r="AU78" s="160">
        <v>42</v>
      </c>
      <c r="AV78" s="159">
        <v>85</v>
      </c>
      <c r="AW78" s="156">
        <v>2.0238095238095202</v>
      </c>
      <c r="AX78" s="160">
        <v>11</v>
      </c>
      <c r="AY78" s="159">
        <v>29</v>
      </c>
      <c r="AZ78" s="156">
        <v>2.6363636363636398</v>
      </c>
      <c r="BA78" s="160">
        <v>28</v>
      </c>
      <c r="BB78" s="159">
        <v>72</v>
      </c>
      <c r="BC78" s="156">
        <v>2.5714285714285698</v>
      </c>
      <c r="BD78" s="160">
        <v>62</v>
      </c>
      <c r="BE78" s="159">
        <v>94</v>
      </c>
      <c r="BF78" s="156">
        <v>1.5161290322580601</v>
      </c>
      <c r="BG78" s="160">
        <v>10</v>
      </c>
      <c r="BH78" s="159">
        <v>11</v>
      </c>
      <c r="BI78" s="156">
        <v>1.1000000000000001</v>
      </c>
      <c r="BJ78" s="160">
        <v>149</v>
      </c>
      <c r="BK78" s="159">
        <v>236</v>
      </c>
      <c r="BL78" s="156">
        <v>1.5838926174496599</v>
      </c>
      <c r="BM78" s="160">
        <v>11</v>
      </c>
      <c r="BN78" s="159">
        <v>17</v>
      </c>
      <c r="BO78" s="156">
        <v>1.5454545454545501</v>
      </c>
      <c r="BP78" s="160">
        <v>203</v>
      </c>
      <c r="BQ78" s="159">
        <v>511</v>
      </c>
      <c r="BR78" s="156">
        <v>2.5172413793103399</v>
      </c>
      <c r="BS78" s="160">
        <v>197</v>
      </c>
      <c r="BT78" s="159">
        <v>411</v>
      </c>
      <c r="BU78" s="156">
        <v>2.0862944162436499</v>
      </c>
      <c r="BV78" s="160">
        <v>11</v>
      </c>
      <c r="BW78" s="159">
        <v>13</v>
      </c>
      <c r="BX78" s="156">
        <v>1.1818181818181801</v>
      </c>
      <c r="BY78" s="160">
        <v>1082</v>
      </c>
      <c r="BZ78" s="159">
        <v>2046</v>
      </c>
      <c r="CA78" s="156">
        <v>1.8909426987061</v>
      </c>
      <c r="CB78" s="145">
        <f t="shared" si="2"/>
        <v>3156</v>
      </c>
      <c r="CC78" s="146">
        <f t="shared" si="2"/>
        <v>6785</v>
      </c>
      <c r="CD78" s="143">
        <f t="shared" si="3"/>
        <v>2.1498732572877062</v>
      </c>
    </row>
    <row r="79" spans="1:82" s="126" customFormat="1" ht="11.25" customHeight="1" x14ac:dyDescent="0.2">
      <c r="A79" s="142" t="s">
        <v>111</v>
      </c>
      <c r="B79" s="154">
        <v>16</v>
      </c>
      <c r="C79" s="155">
        <v>33</v>
      </c>
      <c r="D79" s="156">
        <v>2.0625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/>
      <c r="K79" s="157">
        <v>6</v>
      </c>
      <c r="L79" s="159">
        <v>10</v>
      </c>
      <c r="M79" s="156">
        <v>1.6666666666666701</v>
      </c>
      <c r="N79" s="160">
        <v>97</v>
      </c>
      <c r="O79" s="159">
        <v>203</v>
      </c>
      <c r="P79" s="156">
        <v>2.0927835051546402</v>
      </c>
      <c r="Q79" s="160">
        <v>266</v>
      </c>
      <c r="R79" s="159">
        <v>995</v>
      </c>
      <c r="S79" s="156">
        <v>3.7406015037593998</v>
      </c>
      <c r="T79" s="160">
        <v>7</v>
      </c>
      <c r="U79" s="159">
        <v>14</v>
      </c>
      <c r="V79" s="156">
        <v>2</v>
      </c>
      <c r="W79" s="160">
        <v>540</v>
      </c>
      <c r="X79" s="159">
        <v>1261</v>
      </c>
      <c r="Y79" s="156">
        <v>2.3351851851851899</v>
      </c>
      <c r="Z79" s="160">
        <v>2</v>
      </c>
      <c r="AA79" s="159">
        <v>2</v>
      </c>
      <c r="AB79" s="156">
        <v>1</v>
      </c>
      <c r="AC79" s="160">
        <v>117</v>
      </c>
      <c r="AD79" s="159">
        <v>474</v>
      </c>
      <c r="AE79" s="156">
        <v>4.0512820512820502</v>
      </c>
      <c r="AF79" s="160">
        <v>0</v>
      </c>
      <c r="AG79" s="159">
        <v>0</v>
      </c>
      <c r="AH79" s="156"/>
      <c r="AI79" s="160">
        <v>144</v>
      </c>
      <c r="AJ79" s="159">
        <v>341</v>
      </c>
      <c r="AK79" s="156">
        <v>2.3680555555555598</v>
      </c>
      <c r="AL79" s="160">
        <v>3</v>
      </c>
      <c r="AM79" s="159">
        <v>8</v>
      </c>
      <c r="AN79" s="156">
        <v>2.6666666666666701</v>
      </c>
      <c r="AO79" s="160">
        <v>24</v>
      </c>
      <c r="AP79" s="159">
        <v>76</v>
      </c>
      <c r="AQ79" s="156">
        <v>3.1666666666666701</v>
      </c>
      <c r="AR79" s="160">
        <v>12</v>
      </c>
      <c r="AS79" s="159">
        <v>33</v>
      </c>
      <c r="AT79" s="156">
        <v>2.75</v>
      </c>
      <c r="AU79" s="160">
        <v>6</v>
      </c>
      <c r="AV79" s="159">
        <v>14</v>
      </c>
      <c r="AW79" s="156">
        <v>2.3333333333333299</v>
      </c>
      <c r="AX79" s="160">
        <v>23</v>
      </c>
      <c r="AY79" s="159">
        <v>62</v>
      </c>
      <c r="AZ79" s="156">
        <v>2.6956521739130399</v>
      </c>
      <c r="BA79" s="160">
        <v>9</v>
      </c>
      <c r="BB79" s="159">
        <v>9</v>
      </c>
      <c r="BC79" s="156">
        <v>1</v>
      </c>
      <c r="BD79" s="160">
        <v>35</v>
      </c>
      <c r="BE79" s="159">
        <v>109</v>
      </c>
      <c r="BF79" s="156">
        <v>3.1142857142857099</v>
      </c>
      <c r="BG79" s="160">
        <v>7</v>
      </c>
      <c r="BH79" s="159">
        <v>26</v>
      </c>
      <c r="BI79" s="156">
        <v>3.71428571428571</v>
      </c>
      <c r="BJ79" s="160">
        <v>145</v>
      </c>
      <c r="BK79" s="159">
        <v>315</v>
      </c>
      <c r="BL79" s="156">
        <v>2.1724137931034502</v>
      </c>
      <c r="BM79" s="160">
        <v>6</v>
      </c>
      <c r="BN79" s="159">
        <v>14</v>
      </c>
      <c r="BO79" s="156">
        <v>2.3333333333333299</v>
      </c>
      <c r="BP79" s="160">
        <v>138</v>
      </c>
      <c r="BQ79" s="159">
        <v>511</v>
      </c>
      <c r="BR79" s="156">
        <v>3.7028985507246399</v>
      </c>
      <c r="BS79" s="160">
        <v>70</v>
      </c>
      <c r="BT79" s="159">
        <v>179</v>
      </c>
      <c r="BU79" s="156">
        <v>2.55714285714286</v>
      </c>
      <c r="BV79" s="160">
        <v>18</v>
      </c>
      <c r="BW79" s="159">
        <v>57</v>
      </c>
      <c r="BX79" s="156">
        <v>3.1666666666666701</v>
      </c>
      <c r="BY79" s="160">
        <v>798</v>
      </c>
      <c r="BZ79" s="159">
        <v>1661</v>
      </c>
      <c r="CA79" s="156">
        <v>2.0814536340852099</v>
      </c>
      <c r="CB79" s="145">
        <f t="shared" si="2"/>
        <v>2491</v>
      </c>
      <c r="CC79" s="146">
        <f t="shared" si="2"/>
        <v>6409</v>
      </c>
      <c r="CD79" s="143">
        <f t="shared" si="3"/>
        <v>2.5728623042954637</v>
      </c>
    </row>
    <row r="80" spans="1:82" s="126" customFormat="1" ht="11.25" customHeight="1" x14ac:dyDescent="0.2">
      <c r="A80" s="142" t="s">
        <v>123</v>
      </c>
      <c r="B80" s="154">
        <v>5</v>
      </c>
      <c r="C80" s="155">
        <v>26</v>
      </c>
      <c r="D80" s="156">
        <v>5.2</v>
      </c>
      <c r="E80" s="154">
        <v>4</v>
      </c>
      <c r="F80" s="155">
        <v>16</v>
      </c>
      <c r="G80" s="156">
        <v>4</v>
      </c>
      <c r="H80" s="160">
        <v>0</v>
      </c>
      <c r="I80" s="159">
        <v>0</v>
      </c>
      <c r="J80" s="156"/>
      <c r="K80" s="157">
        <v>7</v>
      </c>
      <c r="L80" s="159">
        <v>26</v>
      </c>
      <c r="M80" s="156">
        <v>3.71428571428571</v>
      </c>
      <c r="N80" s="160">
        <v>136</v>
      </c>
      <c r="O80" s="159">
        <v>247</v>
      </c>
      <c r="P80" s="156">
        <v>1.8161764705882399</v>
      </c>
      <c r="Q80" s="160">
        <v>327</v>
      </c>
      <c r="R80" s="159">
        <v>763</v>
      </c>
      <c r="S80" s="156">
        <v>2.3333333333333299</v>
      </c>
      <c r="T80" s="160">
        <v>2</v>
      </c>
      <c r="U80" s="159">
        <v>4</v>
      </c>
      <c r="V80" s="156">
        <v>2</v>
      </c>
      <c r="W80" s="160">
        <v>608</v>
      </c>
      <c r="X80" s="159">
        <v>1972</v>
      </c>
      <c r="Y80" s="156">
        <v>3.2434210526315801</v>
      </c>
      <c r="Z80" s="160">
        <v>1</v>
      </c>
      <c r="AA80" s="159">
        <v>2</v>
      </c>
      <c r="AB80" s="156">
        <v>2</v>
      </c>
      <c r="AC80" s="160">
        <v>43</v>
      </c>
      <c r="AD80" s="159">
        <v>135</v>
      </c>
      <c r="AE80" s="156">
        <v>3.13953488372093</v>
      </c>
      <c r="AF80" s="160">
        <v>0</v>
      </c>
      <c r="AG80" s="159">
        <v>0</v>
      </c>
      <c r="AH80" s="156"/>
      <c r="AI80" s="160">
        <v>111</v>
      </c>
      <c r="AJ80" s="159">
        <v>275</v>
      </c>
      <c r="AK80" s="156">
        <v>2.4774774774774802</v>
      </c>
      <c r="AL80" s="160">
        <v>1</v>
      </c>
      <c r="AM80" s="159">
        <v>2</v>
      </c>
      <c r="AN80" s="156">
        <v>2</v>
      </c>
      <c r="AO80" s="160">
        <v>13</v>
      </c>
      <c r="AP80" s="159">
        <v>28</v>
      </c>
      <c r="AQ80" s="156">
        <v>2.1538461538461502</v>
      </c>
      <c r="AR80" s="160">
        <v>6</v>
      </c>
      <c r="AS80" s="159">
        <v>22</v>
      </c>
      <c r="AT80" s="156">
        <v>3.6666666666666701</v>
      </c>
      <c r="AU80" s="160">
        <v>2</v>
      </c>
      <c r="AV80" s="159">
        <v>18</v>
      </c>
      <c r="AW80" s="156">
        <v>9</v>
      </c>
      <c r="AX80" s="160">
        <v>12</v>
      </c>
      <c r="AY80" s="159">
        <v>47</v>
      </c>
      <c r="AZ80" s="156">
        <v>3.9166666666666701</v>
      </c>
      <c r="BA80" s="160">
        <v>1</v>
      </c>
      <c r="BB80" s="159">
        <v>2</v>
      </c>
      <c r="BC80" s="156">
        <v>2</v>
      </c>
      <c r="BD80" s="160">
        <v>4</v>
      </c>
      <c r="BE80" s="159">
        <v>14</v>
      </c>
      <c r="BF80" s="156">
        <v>3.5</v>
      </c>
      <c r="BG80" s="160">
        <v>2</v>
      </c>
      <c r="BH80" s="159">
        <v>2</v>
      </c>
      <c r="BI80" s="156">
        <v>1</v>
      </c>
      <c r="BJ80" s="160">
        <v>81</v>
      </c>
      <c r="BK80" s="159">
        <v>165</v>
      </c>
      <c r="BL80" s="156">
        <v>2.0370370370370399</v>
      </c>
      <c r="BM80" s="160">
        <v>9</v>
      </c>
      <c r="BN80" s="159">
        <v>9</v>
      </c>
      <c r="BO80" s="156">
        <v>1</v>
      </c>
      <c r="BP80" s="160">
        <v>138</v>
      </c>
      <c r="BQ80" s="159">
        <v>345</v>
      </c>
      <c r="BR80" s="156">
        <v>2.5</v>
      </c>
      <c r="BS80" s="160">
        <v>140</v>
      </c>
      <c r="BT80" s="159">
        <v>430</v>
      </c>
      <c r="BU80" s="156">
        <v>3.0714285714285698</v>
      </c>
      <c r="BV80" s="160">
        <v>1</v>
      </c>
      <c r="BW80" s="159">
        <v>1</v>
      </c>
      <c r="BX80" s="156">
        <v>1</v>
      </c>
      <c r="BY80" s="160">
        <v>525</v>
      </c>
      <c r="BZ80" s="159">
        <v>1152</v>
      </c>
      <c r="CA80" s="156">
        <v>2.19428571428571</v>
      </c>
      <c r="CB80" s="145">
        <f t="shared" si="2"/>
        <v>2179</v>
      </c>
      <c r="CC80" s="146">
        <f t="shared" si="2"/>
        <v>5703</v>
      </c>
      <c r="CD80" s="143">
        <f t="shared" si="3"/>
        <v>2.6172556218448828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Vincenzo Carelli</cp:lastModifiedBy>
  <cp:lastPrinted>2006-06-06T06:58:55Z</cp:lastPrinted>
  <dcterms:created xsi:type="dcterms:W3CDTF">2005-07-15T15:56:21Z</dcterms:created>
  <dcterms:modified xsi:type="dcterms:W3CDTF">2018-08-03T09:58:48Z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