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3_Aspects juridiques des médias\2018\1_Tableaux en téléchargement\Doc travail\"/>
    </mc:Choice>
  </mc:AlternateContent>
  <bookViews>
    <workbookView xWindow="480" yWindow="408" windowWidth="24480" windowHeight="11796"/>
  </bookViews>
  <sheets>
    <sheet name="Synthèse" sheetId="1" r:id="rId1"/>
    <sheet name="Tableau détaillé" sheetId="2" r:id="rId2"/>
  </sheets>
  <definedNames>
    <definedName name="_xlnm.Print_Area" localSheetId="0">Synthèse!$A$1:$AI$23</definedName>
    <definedName name="_xlnm.Print_Area" localSheetId="1">'Tableau détaillé'!$A$1:$AM$51</definedName>
  </definedNames>
  <calcPr calcId="152511"/>
</workbook>
</file>

<file path=xl/calcChain.xml><?xml version="1.0" encoding="utf-8"?>
<calcChain xmlns="http://schemas.openxmlformats.org/spreadsheetml/2006/main">
  <c r="AI10" i="1" l="1"/>
  <c r="AH10" i="1"/>
  <c r="AI5" i="1"/>
  <c r="AI6" i="1"/>
  <c r="AI7" i="1"/>
  <c r="AI8" i="1"/>
  <c r="AI9" i="1"/>
  <c r="AI12" i="1"/>
  <c r="AI13" i="1"/>
  <c r="AI11" i="1" l="1"/>
  <c r="AH9" i="1"/>
  <c r="AH6" i="1"/>
  <c r="AH7" i="1"/>
  <c r="AH8" i="1"/>
  <c r="AH12" i="1"/>
  <c r="AH13" i="1"/>
  <c r="AH5" i="1"/>
  <c r="AG5" i="1"/>
  <c r="AG6" i="1"/>
  <c r="AG7" i="1"/>
  <c r="AG8" i="1"/>
  <c r="AG9" i="1"/>
  <c r="AG12" i="1"/>
  <c r="AG13" i="1"/>
  <c r="AF5" i="1"/>
  <c r="AF6" i="1"/>
  <c r="AF7" i="1"/>
  <c r="AF8" i="1"/>
  <c r="AF9" i="1"/>
  <c r="AF12" i="1"/>
  <c r="AF13" i="1"/>
  <c r="AE5" i="1"/>
  <c r="AE6" i="1"/>
  <c r="AE7" i="1"/>
  <c r="AE8" i="1"/>
  <c r="AE9" i="1"/>
  <c r="AE12" i="1"/>
  <c r="AE13" i="1"/>
  <c r="AD5" i="1"/>
  <c r="AD6" i="1"/>
  <c r="AD7" i="1"/>
  <c r="AD8" i="1"/>
  <c r="AD9" i="1"/>
  <c r="AD12" i="1"/>
  <c r="AD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B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B12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B9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B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B7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B6" i="1"/>
  <c r="C5" i="1"/>
  <c r="D5" i="1"/>
  <c r="E5" i="1"/>
  <c r="E11" i="1" s="1"/>
  <c r="F5" i="1"/>
  <c r="F11" i="1" s="1"/>
  <c r="G5" i="1"/>
  <c r="G11" i="1" s="1"/>
  <c r="H5" i="1"/>
  <c r="I5" i="1"/>
  <c r="J5" i="1"/>
  <c r="K5" i="1"/>
  <c r="L5" i="1"/>
  <c r="L11" i="1" s="1"/>
  <c r="M5" i="1"/>
  <c r="M11" i="1" s="1"/>
  <c r="N5" i="1"/>
  <c r="N11" i="1" s="1"/>
  <c r="O5" i="1"/>
  <c r="P5" i="1"/>
  <c r="Q5" i="1"/>
  <c r="R5" i="1"/>
  <c r="S5" i="1"/>
  <c r="T5" i="1"/>
  <c r="T11" i="1" s="1"/>
  <c r="U5" i="1"/>
  <c r="U11" i="1" s="1"/>
  <c r="V5" i="1"/>
  <c r="W5" i="1"/>
  <c r="X5" i="1"/>
  <c r="X11" i="1" s="1"/>
  <c r="Y5" i="1"/>
  <c r="Z5" i="1"/>
  <c r="AA5" i="1"/>
  <c r="AB5" i="1"/>
  <c r="AB11" i="1" s="1"/>
  <c r="AC5" i="1"/>
  <c r="AC11" i="1" s="1"/>
  <c r="B5" i="1"/>
  <c r="K11" i="1" l="1"/>
  <c r="AF11" i="1"/>
  <c r="AA11" i="1"/>
  <c r="V11" i="1"/>
  <c r="R11" i="1"/>
  <c r="AG11" i="1"/>
  <c r="AD11" i="1"/>
  <c r="J11" i="1"/>
  <c r="AH11" i="1"/>
  <c r="Y11" i="1"/>
  <c r="Q11" i="1"/>
  <c r="I11" i="1"/>
  <c r="AE11" i="1"/>
  <c r="S11" i="1"/>
  <c r="P11" i="1"/>
  <c r="D11" i="1"/>
  <c r="H11" i="1"/>
  <c r="B11" i="1"/>
  <c r="Z11" i="1"/>
  <c r="C11" i="1"/>
  <c r="W11" i="1"/>
  <c r="O11" i="1"/>
</calcChain>
</file>

<file path=xl/sharedStrings.xml><?xml version="1.0" encoding="utf-8"?>
<sst xmlns="http://schemas.openxmlformats.org/spreadsheetml/2006/main" count="193" uniqueCount="54">
  <si>
    <t>Plaintes contre des émissions de…</t>
  </si>
  <si>
    <t>… autres diffuseurs suisses</t>
  </si>
  <si>
    <t>… diffuseurs étrangers</t>
  </si>
  <si>
    <t>Total plaintes</t>
  </si>
  <si>
    <t>Violation du droit</t>
  </si>
  <si>
    <t>Source: AIEP</t>
  </si>
  <si>
    <t>© OFS - Encyclopédie statistique de la Suisse</t>
  </si>
  <si>
    <t>Radio</t>
  </si>
  <si>
    <t>PLAINTES</t>
  </si>
  <si>
    <t>Déposées</t>
  </si>
  <si>
    <t>Réglées</t>
  </si>
  <si>
    <t>Reportées</t>
  </si>
  <si>
    <t>Populaires</t>
  </si>
  <si>
    <t>Individuelles</t>
  </si>
  <si>
    <t>Département</t>
  </si>
  <si>
    <t>DIFFUSEURS MIS EN CAUSE</t>
  </si>
  <si>
    <t>Radio locales</t>
  </si>
  <si>
    <t>Télévisions locales</t>
  </si>
  <si>
    <t>Autres télévisions privées</t>
  </si>
  <si>
    <t>Diffuseurs étrangers</t>
  </si>
  <si>
    <t>MODES DE REGLEMENT</t>
  </si>
  <si>
    <t>Conciliations</t>
  </si>
  <si>
    <t>Lettres de type médiateur</t>
  </si>
  <si>
    <t>Décisions d'irrecevabilité</t>
  </si>
  <si>
    <t>Décisions matérielles</t>
  </si>
  <si>
    <t>Retraits de plainte</t>
  </si>
  <si>
    <t>DECISIONS MATERIELLES</t>
  </si>
  <si>
    <t>Pas de violation du droit</t>
  </si>
  <si>
    <t>TYPE DE PLAINTES</t>
  </si>
  <si>
    <t>*</t>
  </si>
  <si>
    <t>Aspects juridiques des médias</t>
  </si>
  <si>
    <t>Autorité indépendante d'examen des plaintes en matière de radio-télévision (AIEP): plaintes et décisions</t>
  </si>
  <si>
    <t>Télévision</t>
  </si>
  <si>
    <t>… SSR (TV)</t>
  </si>
  <si>
    <t>… SSR (Radio)</t>
  </si>
  <si>
    <t>… SSR (plusieurs émissions)</t>
  </si>
  <si>
    <t>SSR / RDRS / SRF Radio</t>
  </si>
  <si>
    <t>SSR / TVDRS / SF / SRF Fernsehen</t>
  </si>
  <si>
    <t>SSR / RSR / RTS Radio</t>
  </si>
  <si>
    <t>SSR / TSR / RTS TV</t>
  </si>
  <si>
    <t>SSR / RSI Radio</t>
  </si>
  <si>
    <t>SSR / RSI TV</t>
  </si>
  <si>
    <t>SSR / RTR Radio Rumantsch</t>
  </si>
  <si>
    <t>SSR / plusieurs émissions</t>
  </si>
  <si>
    <t>Renseignements: 058 463 61 58, cultureandmedia@bfs.admin.ch</t>
  </si>
  <si>
    <t>T 16.03.03.02</t>
  </si>
  <si>
    <t>* pas de compétence de l'AIEP dans ce domaine</t>
  </si>
  <si>
    <r>
      <t>Offre en ligne</t>
    </r>
    <r>
      <rPr>
        <vertAlign val="superscript"/>
        <sz val="8"/>
        <rFont val="Arial Narrow"/>
        <family val="2"/>
      </rPr>
      <t xml:space="preserve"> 1)</t>
    </r>
  </si>
  <si>
    <t>1) Depuis 2016 l'AIEP recense le nombre de plaintes et décisions à l'encontre d'offres en ligne</t>
  </si>
  <si>
    <t>En fonction des changements législatifs, l'AIEP est ou n'est pas compétente pour traiter de certains types de plaintes.</t>
  </si>
  <si>
    <t>0 aucune occurrence</t>
  </si>
  <si>
    <t>SSR / autres services journalistiques</t>
  </si>
  <si>
    <t>… autres (SSR / autres services journalistiques)</t>
  </si>
  <si>
    <t>Dernière modification: 02.07.18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</si>
</sst>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__;\-#,###,##0.0__;\-__;@__\ "/>
  </numFmts>
  <fonts count="13" x14ac:knownFonts="1"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sz val="11"/>
      <color rgb="FFFF0000"/>
      <name val="Arial"/>
      <family val="2"/>
    </font>
    <font>
      <sz val="8"/>
      <color rgb="FFFF000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0" xfId="0" applyFont="1" applyFill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/>
    <xf numFmtId="0" fontId="3" fillId="3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 indent="1"/>
    </xf>
    <xf numFmtId="164" fontId="3" fillId="2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10" fillId="3" borderId="0" xfId="0" applyFont="1" applyFill="1"/>
    <xf numFmtId="0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/>
    </xf>
    <xf numFmtId="0" fontId="6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/>
    </xf>
    <xf numFmtId="0" fontId="12" fillId="3" borderId="0" xfId="0" applyFont="1" applyFill="1"/>
    <xf numFmtId="0" fontId="3" fillId="3" borderId="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abSelected="1" workbookViewId="0"/>
  </sheetViews>
  <sheetFormatPr baseColWidth="10" defaultColWidth="11" defaultRowHeight="13.8" x14ac:dyDescent="0.25"/>
  <cols>
    <col min="1" max="1" width="26.69921875" style="23" customWidth="1"/>
    <col min="2" max="35" width="4.296875" style="23" customWidth="1"/>
    <col min="36" max="16384" width="11" style="23"/>
  </cols>
  <sheetData>
    <row r="1" spans="1:35" ht="12.75" customHeight="1" x14ac:dyDescent="0.25">
      <c r="A1" s="1" t="s">
        <v>30</v>
      </c>
    </row>
    <row r="2" spans="1:35" ht="12.75" customHeight="1" x14ac:dyDescent="0.25">
      <c r="A2" s="1" t="s">
        <v>31</v>
      </c>
      <c r="AD2" s="25"/>
      <c r="AE2" s="25"/>
      <c r="AI2" s="32" t="s">
        <v>45</v>
      </c>
    </row>
    <row r="3" spans="1:35" ht="3.75" customHeight="1" x14ac:dyDescent="0.25"/>
    <row r="4" spans="1:35" ht="13.65" customHeight="1" x14ac:dyDescent="0.25">
      <c r="A4" s="15" t="s">
        <v>0</v>
      </c>
      <c r="B4" s="44">
        <v>1984</v>
      </c>
      <c r="C4" s="44">
        <v>1985</v>
      </c>
      <c r="D4" s="44">
        <v>1986</v>
      </c>
      <c r="E4" s="44">
        <v>1987</v>
      </c>
      <c r="F4" s="44">
        <v>1988</v>
      </c>
      <c r="G4" s="44">
        <v>1989</v>
      </c>
      <c r="H4" s="44">
        <v>1990</v>
      </c>
      <c r="I4" s="44">
        <v>1991</v>
      </c>
      <c r="J4" s="44">
        <v>1992</v>
      </c>
      <c r="K4" s="44">
        <v>1993</v>
      </c>
      <c r="L4" s="44">
        <v>1994</v>
      </c>
      <c r="M4" s="44">
        <v>1995</v>
      </c>
      <c r="N4" s="44">
        <v>1996</v>
      </c>
      <c r="O4" s="44">
        <v>1997</v>
      </c>
      <c r="P4" s="44">
        <v>1998</v>
      </c>
      <c r="Q4" s="44">
        <v>1999</v>
      </c>
      <c r="R4" s="44">
        <v>2000</v>
      </c>
      <c r="S4" s="44">
        <v>2001</v>
      </c>
      <c r="T4" s="44">
        <v>2002</v>
      </c>
      <c r="U4" s="44">
        <v>2003</v>
      </c>
      <c r="V4" s="44">
        <v>2004</v>
      </c>
      <c r="W4" s="44">
        <v>2005</v>
      </c>
      <c r="X4" s="44">
        <v>2006</v>
      </c>
      <c r="Y4" s="44">
        <v>2007</v>
      </c>
      <c r="Z4" s="44">
        <v>2008</v>
      </c>
      <c r="AA4" s="44">
        <v>2009</v>
      </c>
      <c r="AB4" s="44">
        <v>2010</v>
      </c>
      <c r="AC4" s="44">
        <v>2011</v>
      </c>
      <c r="AD4" s="44">
        <v>2012</v>
      </c>
      <c r="AE4" s="44">
        <v>2013</v>
      </c>
      <c r="AF4" s="44">
        <v>2014</v>
      </c>
      <c r="AG4" s="44">
        <v>2015</v>
      </c>
      <c r="AH4" s="44">
        <v>2016</v>
      </c>
      <c r="AI4" s="44">
        <v>2017</v>
      </c>
    </row>
    <row r="5" spans="1:35" ht="13.65" customHeight="1" x14ac:dyDescent="0.25">
      <c r="A5" s="2" t="s">
        <v>33</v>
      </c>
      <c r="B5" s="3">
        <f>'Tableau détaillé'!B19+'Tableau détaillé'!B21+'Tableau détaillé'!B23</f>
        <v>24</v>
      </c>
      <c r="C5" s="3">
        <f>'Tableau détaillé'!C19+'Tableau détaillé'!C21+'Tableau détaillé'!C23</f>
        <v>15</v>
      </c>
      <c r="D5" s="3">
        <f>'Tableau détaillé'!D19+'Tableau détaillé'!D21+'Tableau détaillé'!D23</f>
        <v>17</v>
      </c>
      <c r="E5" s="3">
        <f>'Tableau détaillé'!E19+'Tableau détaillé'!E21+'Tableau détaillé'!E23</f>
        <v>12</v>
      </c>
      <c r="F5" s="3">
        <f>'Tableau détaillé'!F19+'Tableau détaillé'!F21+'Tableau détaillé'!F23</f>
        <v>18</v>
      </c>
      <c r="G5" s="3">
        <f>'Tableau détaillé'!G19+'Tableau détaillé'!G21+'Tableau détaillé'!G23</f>
        <v>21</v>
      </c>
      <c r="H5" s="3">
        <f>'Tableau détaillé'!H19+'Tableau détaillé'!H21+'Tableau détaillé'!H23</f>
        <v>33</v>
      </c>
      <c r="I5" s="3">
        <f>'Tableau détaillé'!I19+'Tableau détaillé'!I21+'Tableau détaillé'!I23</f>
        <v>32</v>
      </c>
      <c r="J5" s="3">
        <f>'Tableau détaillé'!J19+'Tableau détaillé'!J21+'Tableau détaillé'!J23</f>
        <v>12</v>
      </c>
      <c r="K5" s="3">
        <f>'Tableau détaillé'!K19+'Tableau détaillé'!K21+'Tableau détaillé'!K23</f>
        <v>12</v>
      </c>
      <c r="L5" s="3">
        <f>'Tableau détaillé'!L19+'Tableau détaillé'!L21+'Tableau détaillé'!L23</f>
        <v>7</v>
      </c>
      <c r="M5" s="3">
        <f>'Tableau détaillé'!M19+'Tableau détaillé'!M21+'Tableau détaillé'!M23</f>
        <v>24</v>
      </c>
      <c r="N5" s="3">
        <f>'Tableau détaillé'!N19+'Tableau détaillé'!N21+'Tableau détaillé'!N23</f>
        <v>17</v>
      </c>
      <c r="O5" s="3">
        <f>'Tableau détaillé'!O19+'Tableau détaillé'!O21+'Tableau détaillé'!O23</f>
        <v>21</v>
      </c>
      <c r="P5" s="3">
        <f>'Tableau détaillé'!P19+'Tableau détaillé'!P21+'Tableau détaillé'!P23</f>
        <v>15</v>
      </c>
      <c r="Q5" s="3">
        <f>'Tableau détaillé'!Q19+'Tableau détaillé'!Q21+'Tableau détaillé'!Q23</f>
        <v>16</v>
      </c>
      <c r="R5" s="3">
        <f>'Tableau détaillé'!R19+'Tableau détaillé'!R21+'Tableau détaillé'!R23</f>
        <v>18</v>
      </c>
      <c r="S5" s="3">
        <f>'Tableau détaillé'!S19+'Tableau détaillé'!S21+'Tableau détaillé'!S23</f>
        <v>16</v>
      </c>
      <c r="T5" s="3">
        <f>'Tableau détaillé'!T19+'Tableau détaillé'!T21+'Tableau détaillé'!T23</f>
        <v>9</v>
      </c>
      <c r="U5" s="3">
        <f>'Tableau détaillé'!U19+'Tableau détaillé'!U21+'Tableau détaillé'!U23</f>
        <v>10</v>
      </c>
      <c r="V5" s="3">
        <f>'Tableau détaillé'!V19+'Tableau détaillé'!V21+'Tableau détaillé'!V23</f>
        <v>23</v>
      </c>
      <c r="W5" s="3">
        <f>'Tableau détaillé'!W19+'Tableau détaillé'!W21+'Tableau détaillé'!W23</f>
        <v>17</v>
      </c>
      <c r="X5" s="3">
        <f>'Tableau détaillé'!X19+'Tableau détaillé'!X21+'Tableau détaillé'!X23</f>
        <v>9</v>
      </c>
      <c r="Y5" s="3">
        <f>'Tableau détaillé'!Y19+'Tableau détaillé'!Y21+'Tableau détaillé'!Y23</f>
        <v>24</v>
      </c>
      <c r="Z5" s="3">
        <f>'Tableau détaillé'!Z19+'Tableau détaillé'!Z21+'Tableau détaillé'!Z23</f>
        <v>17</v>
      </c>
      <c r="AA5" s="3">
        <f>'Tableau détaillé'!AA19+'Tableau détaillé'!AA21+'Tableau détaillé'!AA23</f>
        <v>14</v>
      </c>
      <c r="AB5" s="3">
        <f>'Tableau détaillé'!AB19+'Tableau détaillé'!AB21+'Tableau détaillé'!AB23</f>
        <v>9</v>
      </c>
      <c r="AC5" s="3">
        <f>'Tableau détaillé'!AC19+'Tableau détaillé'!AC21+'Tableau détaillé'!AC23</f>
        <v>13</v>
      </c>
      <c r="AD5" s="3">
        <f>'Tableau détaillé'!AD19+'Tableau détaillé'!AD21+'Tableau détaillé'!AD23</f>
        <v>15</v>
      </c>
      <c r="AE5" s="3">
        <f>'Tableau détaillé'!AE19+'Tableau détaillé'!AE21+'Tableau détaillé'!AE23</f>
        <v>12</v>
      </c>
      <c r="AF5" s="3">
        <f>'Tableau détaillé'!AF19+'Tableau détaillé'!AF21+'Tableau détaillé'!AF23</f>
        <v>12</v>
      </c>
      <c r="AG5" s="3">
        <f>'Tableau détaillé'!AG19+'Tableau détaillé'!AG21+'Tableau détaillé'!AG23</f>
        <v>15</v>
      </c>
      <c r="AH5" s="3">
        <f>'Tableau détaillé'!AH19+'Tableau détaillé'!AH21+'Tableau détaillé'!AH23</f>
        <v>13</v>
      </c>
      <c r="AI5" s="3">
        <f>'Tableau détaillé'!AI19+'Tableau détaillé'!AI21+'Tableau détaillé'!AI23</f>
        <v>18</v>
      </c>
    </row>
    <row r="6" spans="1:35" ht="13.65" customHeight="1" x14ac:dyDescent="0.25">
      <c r="A6" s="2" t="s">
        <v>34</v>
      </c>
      <c r="B6" s="3">
        <f>'Tableau détaillé'!B18+'Tableau détaillé'!B20+'Tableau détaillé'!B22+'Tableau détaillé'!B24</f>
        <v>13</v>
      </c>
      <c r="C6" s="3">
        <f>'Tableau détaillé'!C18+'Tableau détaillé'!C20+'Tableau détaillé'!C22+'Tableau détaillé'!C24</f>
        <v>8</v>
      </c>
      <c r="D6" s="3">
        <f>'Tableau détaillé'!D18+'Tableau détaillé'!D20+'Tableau détaillé'!D22+'Tableau détaillé'!D24</f>
        <v>3</v>
      </c>
      <c r="E6" s="3">
        <f>'Tableau détaillé'!E18+'Tableau détaillé'!E20+'Tableau détaillé'!E22+'Tableau détaillé'!E24</f>
        <v>3</v>
      </c>
      <c r="F6" s="3">
        <f>'Tableau détaillé'!F18+'Tableau détaillé'!F20+'Tableau détaillé'!F22+'Tableau détaillé'!F24</f>
        <v>3</v>
      </c>
      <c r="G6" s="3">
        <f>'Tableau détaillé'!G18+'Tableau détaillé'!G20+'Tableau détaillé'!G22+'Tableau détaillé'!G24</f>
        <v>9</v>
      </c>
      <c r="H6" s="3">
        <f>'Tableau détaillé'!H18+'Tableau détaillé'!H20+'Tableau détaillé'!H22+'Tableau détaillé'!H24</f>
        <v>7</v>
      </c>
      <c r="I6" s="3">
        <f>'Tableau détaillé'!I18+'Tableau détaillé'!I20+'Tableau détaillé'!I22+'Tableau détaillé'!I24</f>
        <v>13</v>
      </c>
      <c r="J6" s="3">
        <f>'Tableau détaillé'!J18+'Tableau détaillé'!J20+'Tableau détaillé'!J22+'Tableau détaillé'!J24</f>
        <v>5</v>
      </c>
      <c r="K6" s="3">
        <f>'Tableau détaillé'!K18+'Tableau détaillé'!K20+'Tableau détaillé'!K22+'Tableau détaillé'!K24</f>
        <v>2</v>
      </c>
      <c r="L6" s="3">
        <f>'Tableau détaillé'!L18+'Tableau détaillé'!L20+'Tableau détaillé'!L22+'Tableau détaillé'!L24</f>
        <v>5</v>
      </c>
      <c r="M6" s="3">
        <f>'Tableau détaillé'!M18+'Tableau détaillé'!M20+'Tableau détaillé'!M22+'Tableau détaillé'!M24</f>
        <v>3</v>
      </c>
      <c r="N6" s="3">
        <f>'Tableau détaillé'!N18+'Tableau détaillé'!N20+'Tableau détaillé'!N22+'Tableau détaillé'!N24</f>
        <v>3</v>
      </c>
      <c r="O6" s="3">
        <f>'Tableau détaillé'!O18+'Tableau détaillé'!O20+'Tableau détaillé'!O22+'Tableau détaillé'!O24</f>
        <v>2</v>
      </c>
      <c r="P6" s="3">
        <f>'Tableau détaillé'!P18+'Tableau détaillé'!P20+'Tableau détaillé'!P22+'Tableau détaillé'!P24</f>
        <v>2</v>
      </c>
      <c r="Q6" s="3">
        <f>'Tableau détaillé'!Q18+'Tableau détaillé'!Q20+'Tableau détaillé'!Q22+'Tableau détaillé'!Q24</f>
        <v>3</v>
      </c>
      <c r="R6" s="3">
        <f>'Tableau détaillé'!R18+'Tableau détaillé'!R20+'Tableau détaillé'!R22+'Tableau détaillé'!R24</f>
        <v>2</v>
      </c>
      <c r="S6" s="3">
        <f>'Tableau détaillé'!S18+'Tableau détaillé'!S20+'Tableau détaillé'!S22+'Tableau détaillé'!S24</f>
        <v>2</v>
      </c>
      <c r="T6" s="3">
        <f>'Tableau détaillé'!T18+'Tableau détaillé'!T20+'Tableau détaillé'!T22+'Tableau détaillé'!T24</f>
        <v>7</v>
      </c>
      <c r="U6" s="3">
        <f>'Tableau détaillé'!U18+'Tableau détaillé'!U20+'Tableau détaillé'!U22+'Tableau détaillé'!U24</f>
        <v>2</v>
      </c>
      <c r="V6" s="3">
        <f>'Tableau détaillé'!V18+'Tableau détaillé'!V20+'Tableau détaillé'!V22+'Tableau détaillé'!V24</f>
        <v>1</v>
      </c>
      <c r="W6" s="3">
        <f>'Tableau détaillé'!W18+'Tableau détaillé'!W20+'Tableau détaillé'!W22+'Tableau détaillé'!W24</f>
        <v>2</v>
      </c>
      <c r="X6" s="3">
        <f>'Tableau détaillé'!X18+'Tableau détaillé'!X20+'Tableau détaillé'!X22+'Tableau détaillé'!X24</f>
        <v>3</v>
      </c>
      <c r="Y6" s="3">
        <f>'Tableau détaillé'!Y18+'Tableau détaillé'!Y20+'Tableau détaillé'!Y22+'Tableau détaillé'!Y24</f>
        <v>4</v>
      </c>
      <c r="Z6" s="3">
        <f>'Tableau détaillé'!Z18+'Tableau détaillé'!Z20+'Tableau détaillé'!Z22+'Tableau détaillé'!Z24</f>
        <v>6</v>
      </c>
      <c r="AA6" s="3">
        <f>'Tableau détaillé'!AA18+'Tableau détaillé'!AA20+'Tableau détaillé'!AA22+'Tableau détaillé'!AA24</f>
        <v>1</v>
      </c>
      <c r="AB6" s="3">
        <f>'Tableau détaillé'!AB18+'Tableau détaillé'!AB20+'Tableau détaillé'!AB22+'Tableau détaillé'!AB24</f>
        <v>2</v>
      </c>
      <c r="AC6" s="3">
        <f>'Tableau détaillé'!AC18+'Tableau détaillé'!AC20+'Tableau détaillé'!AC22+'Tableau détaillé'!AC24</f>
        <v>1</v>
      </c>
      <c r="AD6" s="3">
        <f>'Tableau détaillé'!AD18+'Tableau détaillé'!AD20+'Tableau détaillé'!AD22+'Tableau détaillé'!AD24</f>
        <v>2</v>
      </c>
      <c r="AE6" s="3">
        <f>'Tableau détaillé'!AE18+'Tableau détaillé'!AE20+'Tableau détaillé'!AE22+'Tableau détaillé'!AE24</f>
        <v>5</v>
      </c>
      <c r="AF6" s="3">
        <f>'Tableau détaillé'!AF18+'Tableau détaillé'!AF20+'Tableau détaillé'!AF22+'Tableau détaillé'!AF24</f>
        <v>7</v>
      </c>
      <c r="AG6" s="3">
        <f>'Tableau détaillé'!AG18+'Tableau détaillé'!AG20+'Tableau détaillé'!AG22+'Tableau détaillé'!AG24</f>
        <v>9</v>
      </c>
      <c r="AH6" s="3">
        <f>'Tableau détaillé'!AH18+'Tableau détaillé'!AH20+'Tableau détaillé'!AH22+'Tableau détaillé'!AH24</f>
        <v>4</v>
      </c>
      <c r="AI6" s="3">
        <f>'Tableau détaillé'!AI18+'Tableau détaillé'!AI20+'Tableau détaillé'!AI22+'Tableau détaillé'!AI24</f>
        <v>5</v>
      </c>
    </row>
    <row r="7" spans="1:35" ht="13.65" customHeight="1" x14ac:dyDescent="0.25">
      <c r="A7" s="2" t="s">
        <v>35</v>
      </c>
      <c r="B7" s="3">
        <f>'Tableau détaillé'!B25</f>
        <v>1</v>
      </c>
      <c r="C7" s="3">
        <f>'Tableau détaillé'!C25</f>
        <v>0</v>
      </c>
      <c r="D7" s="3">
        <f>'Tableau détaillé'!D25</f>
        <v>1</v>
      </c>
      <c r="E7" s="3">
        <f>'Tableau détaillé'!E25</f>
        <v>1</v>
      </c>
      <c r="F7" s="3">
        <f>'Tableau détaillé'!F25</f>
        <v>2</v>
      </c>
      <c r="G7" s="3">
        <f>'Tableau détaillé'!G25</f>
        <v>0</v>
      </c>
      <c r="H7" s="3">
        <f>'Tableau détaillé'!H25</f>
        <v>0</v>
      </c>
      <c r="I7" s="3">
        <f>'Tableau détaillé'!I25</f>
        <v>2</v>
      </c>
      <c r="J7" s="3">
        <f>'Tableau détaillé'!J25</f>
        <v>0</v>
      </c>
      <c r="K7" s="3">
        <f>'Tableau détaillé'!K25</f>
        <v>2</v>
      </c>
      <c r="L7" s="3">
        <f>'Tableau détaillé'!L25</f>
        <v>0</v>
      </c>
      <c r="M7" s="3">
        <f>'Tableau détaillé'!M25</f>
        <v>0</v>
      </c>
      <c r="N7" s="3">
        <f>'Tableau détaillé'!N25</f>
        <v>0</v>
      </c>
      <c r="O7" s="3">
        <f>'Tableau détaillé'!O25</f>
        <v>0</v>
      </c>
      <c r="P7" s="3">
        <f>'Tableau détaillé'!P25</f>
        <v>0</v>
      </c>
      <c r="Q7" s="3">
        <f>'Tableau détaillé'!Q25</f>
        <v>0</v>
      </c>
      <c r="R7" s="3">
        <f>'Tableau détaillé'!R25</f>
        <v>0</v>
      </c>
      <c r="S7" s="3">
        <f>'Tableau détaillé'!S25</f>
        <v>0</v>
      </c>
      <c r="T7" s="3">
        <f>'Tableau détaillé'!T25</f>
        <v>0</v>
      </c>
      <c r="U7" s="3">
        <f>'Tableau détaillé'!U25</f>
        <v>0</v>
      </c>
      <c r="V7" s="3">
        <f>'Tableau détaillé'!V25</f>
        <v>0</v>
      </c>
      <c r="W7" s="3">
        <f>'Tableau détaillé'!W25</f>
        <v>0</v>
      </c>
      <c r="X7" s="3">
        <f>'Tableau détaillé'!X25</f>
        <v>2</v>
      </c>
      <c r="Y7" s="3">
        <f>'Tableau détaillé'!Y25</f>
        <v>0</v>
      </c>
      <c r="Z7" s="3">
        <f>'Tableau détaillé'!Z25</f>
        <v>0</v>
      </c>
      <c r="AA7" s="3">
        <f>'Tableau détaillé'!AA25</f>
        <v>0</v>
      </c>
      <c r="AB7" s="3">
        <f>'Tableau détaillé'!AB25</f>
        <v>0</v>
      </c>
      <c r="AC7" s="3">
        <f>'Tableau détaillé'!AC25</f>
        <v>2</v>
      </c>
      <c r="AD7" s="3">
        <f>'Tableau détaillé'!AD25</f>
        <v>1</v>
      </c>
      <c r="AE7" s="3">
        <f>'Tableau détaillé'!AE25</f>
        <v>1</v>
      </c>
      <c r="AF7" s="3">
        <f>'Tableau détaillé'!AF25</f>
        <v>1</v>
      </c>
      <c r="AG7" s="3">
        <f>'Tableau détaillé'!AG25</f>
        <v>1</v>
      </c>
      <c r="AH7" s="3">
        <f>'Tableau détaillé'!AH25</f>
        <v>1</v>
      </c>
      <c r="AI7" s="3">
        <f>'Tableau détaillé'!AI25</f>
        <v>0</v>
      </c>
    </row>
    <row r="8" spans="1:35" ht="13.65" customHeight="1" x14ac:dyDescent="0.25">
      <c r="A8" s="4" t="s">
        <v>1</v>
      </c>
      <c r="B8" s="5">
        <f>'Tableau détaillé'!B27+'Tableau détaillé'!B28+'Tableau détaillé'!B29</f>
        <v>1</v>
      </c>
      <c r="C8" s="5">
        <f>'Tableau détaillé'!C27+'Tableau détaillé'!C28+'Tableau détaillé'!C29</f>
        <v>0</v>
      </c>
      <c r="D8" s="5">
        <f>'Tableau détaillé'!D27+'Tableau détaillé'!D28+'Tableau détaillé'!D29</f>
        <v>1</v>
      </c>
      <c r="E8" s="5">
        <f>'Tableau détaillé'!E27+'Tableau détaillé'!E28+'Tableau détaillé'!E29</f>
        <v>2</v>
      </c>
      <c r="F8" s="5">
        <f>'Tableau détaillé'!F27+'Tableau détaillé'!F28+'Tableau détaillé'!F29</f>
        <v>1</v>
      </c>
      <c r="G8" s="5">
        <f>'Tableau détaillé'!G27+'Tableau détaillé'!G28+'Tableau détaillé'!G29</f>
        <v>1</v>
      </c>
      <c r="H8" s="5">
        <f>'Tableau détaillé'!H27+'Tableau détaillé'!H28+'Tableau détaillé'!H29</f>
        <v>0</v>
      </c>
      <c r="I8" s="5">
        <f>'Tableau détaillé'!I27+'Tableau détaillé'!I28+'Tableau détaillé'!I29</f>
        <v>2</v>
      </c>
      <c r="J8" s="5">
        <f>'Tableau détaillé'!J27+'Tableau détaillé'!J28+'Tableau détaillé'!J29</f>
        <v>1</v>
      </c>
      <c r="K8" s="5">
        <f>'Tableau détaillé'!K27+'Tableau détaillé'!K28+'Tableau détaillé'!K29</f>
        <v>0</v>
      </c>
      <c r="L8" s="5">
        <f>'Tableau détaillé'!L27+'Tableau détaillé'!L28+'Tableau détaillé'!L29</f>
        <v>1</v>
      </c>
      <c r="M8" s="5">
        <f>'Tableau détaillé'!M27+'Tableau détaillé'!M28+'Tableau détaillé'!M29</f>
        <v>1</v>
      </c>
      <c r="N8" s="5">
        <f>'Tableau détaillé'!N27+'Tableau détaillé'!N28+'Tableau détaillé'!N29</f>
        <v>1</v>
      </c>
      <c r="O8" s="5">
        <f>'Tableau détaillé'!O27+'Tableau détaillé'!O28+'Tableau détaillé'!O29</f>
        <v>1</v>
      </c>
      <c r="P8" s="5">
        <f>'Tableau détaillé'!P27+'Tableau détaillé'!P28+'Tableau détaillé'!P29</f>
        <v>1</v>
      </c>
      <c r="Q8" s="5">
        <f>'Tableau détaillé'!Q27+'Tableau détaillé'!Q28+'Tableau détaillé'!Q29</f>
        <v>4</v>
      </c>
      <c r="R8" s="5">
        <f>'Tableau détaillé'!R27+'Tableau détaillé'!R28+'Tableau détaillé'!R29</f>
        <v>5</v>
      </c>
      <c r="S8" s="5">
        <f>'Tableau détaillé'!S27+'Tableau détaillé'!S28+'Tableau détaillé'!S29</f>
        <v>4</v>
      </c>
      <c r="T8" s="5">
        <f>'Tableau détaillé'!T27+'Tableau détaillé'!T28+'Tableau détaillé'!T29</f>
        <v>2</v>
      </c>
      <c r="U8" s="5">
        <f>'Tableau détaillé'!U27+'Tableau détaillé'!U28+'Tableau détaillé'!U29</f>
        <v>2</v>
      </c>
      <c r="V8" s="5">
        <f>'Tableau détaillé'!V27+'Tableau détaillé'!V28+'Tableau détaillé'!V29</f>
        <v>1</v>
      </c>
      <c r="W8" s="5">
        <f>'Tableau détaillé'!W27+'Tableau détaillé'!W28+'Tableau détaillé'!W29</f>
        <v>1</v>
      </c>
      <c r="X8" s="5">
        <f>'Tableau détaillé'!X27+'Tableau détaillé'!X28+'Tableau détaillé'!X29</f>
        <v>5</v>
      </c>
      <c r="Y8" s="5">
        <f>'Tableau détaillé'!Y27+'Tableau détaillé'!Y28+'Tableau détaillé'!Y29</f>
        <v>2</v>
      </c>
      <c r="Z8" s="5">
        <f>'Tableau détaillé'!Z27+'Tableau détaillé'!Z28+'Tableau détaillé'!Z29</f>
        <v>2</v>
      </c>
      <c r="AA8" s="5">
        <f>'Tableau détaillé'!AA27+'Tableau détaillé'!AA28+'Tableau détaillé'!AA29</f>
        <v>1</v>
      </c>
      <c r="AB8" s="5">
        <f>'Tableau détaillé'!AB27+'Tableau détaillé'!AB28+'Tableau détaillé'!AB29</f>
        <v>3</v>
      </c>
      <c r="AC8" s="5">
        <f>'Tableau détaillé'!AC27+'Tableau détaillé'!AC28+'Tableau détaillé'!AC29</f>
        <v>2</v>
      </c>
      <c r="AD8" s="5">
        <f>'Tableau détaillé'!AD27+'Tableau détaillé'!AD28+'Tableau détaillé'!AD29</f>
        <v>2</v>
      </c>
      <c r="AE8" s="5">
        <f>'Tableau détaillé'!AE27+'Tableau détaillé'!AE28+'Tableau détaillé'!AE29</f>
        <v>0</v>
      </c>
      <c r="AF8" s="5">
        <f>'Tableau détaillé'!AF27+'Tableau détaillé'!AF28+'Tableau détaillé'!AF29</f>
        <v>0</v>
      </c>
      <c r="AG8" s="5">
        <f>'Tableau détaillé'!AG27+'Tableau détaillé'!AG28+'Tableau détaillé'!AG29</f>
        <v>1</v>
      </c>
      <c r="AH8" s="5">
        <f>'Tableau détaillé'!AH27+'Tableau détaillé'!AH28+'Tableau détaillé'!AH29</f>
        <v>0</v>
      </c>
      <c r="AI8" s="5">
        <f>'Tableau détaillé'!AI27+'Tableau détaillé'!AI28+'Tableau détaillé'!AI29</f>
        <v>1</v>
      </c>
    </row>
    <row r="9" spans="1:35" ht="13.65" customHeight="1" x14ac:dyDescent="0.25">
      <c r="A9" s="4" t="s">
        <v>2</v>
      </c>
      <c r="B9" s="5">
        <f>'Tableau détaillé'!B30</f>
        <v>0</v>
      </c>
      <c r="C9" s="5">
        <f>'Tableau détaillé'!C30</f>
        <v>0</v>
      </c>
      <c r="D9" s="5">
        <f>'Tableau détaillé'!D30</f>
        <v>0</v>
      </c>
      <c r="E9" s="5">
        <f>'Tableau détaillé'!E30</f>
        <v>0</v>
      </c>
      <c r="F9" s="5">
        <f>'Tableau détaillé'!F30</f>
        <v>0</v>
      </c>
      <c r="G9" s="5">
        <f>'Tableau détaillé'!G30</f>
        <v>0</v>
      </c>
      <c r="H9" s="5">
        <f>'Tableau détaillé'!H30</f>
        <v>0</v>
      </c>
      <c r="I9" s="5">
        <f>'Tableau détaillé'!I30</f>
        <v>1</v>
      </c>
      <c r="J9" s="5">
        <f>'Tableau détaillé'!J30</f>
        <v>0</v>
      </c>
      <c r="K9" s="5">
        <f>'Tableau détaillé'!K30</f>
        <v>0</v>
      </c>
      <c r="L9" s="5">
        <f>'Tableau détaillé'!L30</f>
        <v>0</v>
      </c>
      <c r="M9" s="5">
        <f>'Tableau détaillé'!M30</f>
        <v>0</v>
      </c>
      <c r="N9" s="5">
        <f>'Tableau détaillé'!N30</f>
        <v>0</v>
      </c>
      <c r="O9" s="5">
        <f>'Tableau détaillé'!O30</f>
        <v>1</v>
      </c>
      <c r="P9" s="5">
        <f>'Tableau détaillé'!P30</f>
        <v>0</v>
      </c>
      <c r="Q9" s="5">
        <f>'Tableau détaillé'!Q30</f>
        <v>0</v>
      </c>
      <c r="R9" s="5">
        <f>'Tableau détaillé'!R30</f>
        <v>2</v>
      </c>
      <c r="S9" s="5">
        <f>'Tableau détaillé'!S30</f>
        <v>0</v>
      </c>
      <c r="T9" s="5">
        <f>'Tableau détaillé'!T30</f>
        <v>0</v>
      </c>
      <c r="U9" s="5">
        <f>'Tableau détaillé'!U30</f>
        <v>0</v>
      </c>
      <c r="V9" s="5">
        <f>'Tableau détaillé'!V30</f>
        <v>0</v>
      </c>
      <c r="W9" s="5">
        <f>'Tableau détaillé'!W30</f>
        <v>0</v>
      </c>
      <c r="X9" s="5">
        <f>'Tableau détaillé'!X30</f>
        <v>0</v>
      </c>
      <c r="Y9" s="5">
        <f>'Tableau détaillé'!Y30</f>
        <v>0</v>
      </c>
      <c r="Z9" s="5">
        <f>'Tableau détaillé'!Z30</f>
        <v>0</v>
      </c>
      <c r="AA9" s="5">
        <f>'Tableau détaillé'!AA30</f>
        <v>0</v>
      </c>
      <c r="AB9" s="5">
        <f>'Tableau détaillé'!AB30</f>
        <v>0</v>
      </c>
      <c r="AC9" s="5">
        <f>'Tableau détaillé'!AC30</f>
        <v>0</v>
      </c>
      <c r="AD9" s="5">
        <f>'Tableau détaillé'!AD30</f>
        <v>0</v>
      </c>
      <c r="AE9" s="5">
        <f>'Tableau détaillé'!AE30</f>
        <v>0</v>
      </c>
      <c r="AF9" s="5">
        <f>'Tableau détaillé'!AF30</f>
        <v>0</v>
      </c>
      <c r="AG9" s="5">
        <f>'Tableau détaillé'!AG30</f>
        <v>0</v>
      </c>
      <c r="AH9" s="5">
        <f>'Tableau détaillé'!AH30</f>
        <v>0</v>
      </c>
      <c r="AI9" s="5">
        <f>'Tableau détaillé'!AI30</f>
        <v>0</v>
      </c>
    </row>
    <row r="10" spans="1:35" ht="13.65" customHeight="1" x14ac:dyDescent="0.25">
      <c r="A10" s="36" t="s">
        <v>52</v>
      </c>
      <c r="B10" s="37" t="s">
        <v>29</v>
      </c>
      <c r="C10" s="37" t="s">
        <v>29</v>
      </c>
      <c r="D10" s="37" t="s">
        <v>29</v>
      </c>
      <c r="E10" s="37" t="s">
        <v>29</v>
      </c>
      <c r="F10" s="37" t="s">
        <v>29</v>
      </c>
      <c r="G10" s="37" t="s">
        <v>29</v>
      </c>
      <c r="H10" s="37" t="s">
        <v>29</v>
      </c>
      <c r="I10" s="37" t="s">
        <v>29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36" t="s">
        <v>29</v>
      </c>
      <c r="Z10" s="36" t="s">
        <v>29</v>
      </c>
      <c r="AA10" s="36" t="s">
        <v>29</v>
      </c>
      <c r="AB10" s="36" t="s">
        <v>29</v>
      </c>
      <c r="AC10" s="36" t="s">
        <v>29</v>
      </c>
      <c r="AD10" s="36" t="s">
        <v>29</v>
      </c>
      <c r="AE10" s="36" t="s">
        <v>29</v>
      </c>
      <c r="AF10" s="36" t="s">
        <v>29</v>
      </c>
      <c r="AG10" s="36" t="s">
        <v>29</v>
      </c>
      <c r="AH10" s="36">
        <f>'Tableau détaillé'!AH26</f>
        <v>1</v>
      </c>
      <c r="AI10" s="36">
        <f>'Tableau détaillé'!AI26</f>
        <v>7</v>
      </c>
    </row>
    <row r="11" spans="1:35" ht="13.65" customHeight="1" x14ac:dyDescent="0.25">
      <c r="A11" s="6" t="s">
        <v>3</v>
      </c>
      <c r="B11" s="7">
        <f>SUM(B5:B10)</f>
        <v>39</v>
      </c>
      <c r="C11" s="7">
        <f t="shared" ref="C11:AC11" si="0">SUM(C5:C10)</f>
        <v>23</v>
      </c>
      <c r="D11" s="7">
        <f t="shared" si="0"/>
        <v>22</v>
      </c>
      <c r="E11" s="7">
        <f t="shared" si="0"/>
        <v>18</v>
      </c>
      <c r="F11" s="7">
        <f t="shared" si="0"/>
        <v>24</v>
      </c>
      <c r="G11" s="7">
        <f t="shared" si="0"/>
        <v>31</v>
      </c>
      <c r="H11" s="7">
        <f t="shared" si="0"/>
        <v>40</v>
      </c>
      <c r="I11" s="7">
        <f t="shared" si="0"/>
        <v>50</v>
      </c>
      <c r="J11" s="7">
        <f t="shared" si="0"/>
        <v>18</v>
      </c>
      <c r="K11" s="7">
        <f t="shared" si="0"/>
        <v>16</v>
      </c>
      <c r="L11" s="7">
        <f t="shared" si="0"/>
        <v>13</v>
      </c>
      <c r="M11" s="7">
        <f t="shared" si="0"/>
        <v>28</v>
      </c>
      <c r="N11" s="7">
        <f t="shared" si="0"/>
        <v>21</v>
      </c>
      <c r="O11" s="7">
        <f t="shared" si="0"/>
        <v>25</v>
      </c>
      <c r="P11" s="7">
        <f t="shared" si="0"/>
        <v>18</v>
      </c>
      <c r="Q11" s="7">
        <f t="shared" si="0"/>
        <v>25</v>
      </c>
      <c r="R11" s="7">
        <f t="shared" si="0"/>
        <v>27</v>
      </c>
      <c r="S11" s="7">
        <f t="shared" si="0"/>
        <v>22</v>
      </c>
      <c r="T11" s="7">
        <f t="shared" si="0"/>
        <v>18</v>
      </c>
      <c r="U11" s="7">
        <f t="shared" si="0"/>
        <v>14</v>
      </c>
      <c r="V11" s="7">
        <f t="shared" si="0"/>
        <v>25</v>
      </c>
      <c r="W11" s="7">
        <f t="shared" si="0"/>
        <v>20</v>
      </c>
      <c r="X11" s="7">
        <f t="shared" si="0"/>
        <v>20</v>
      </c>
      <c r="Y11" s="7">
        <f t="shared" si="0"/>
        <v>30</v>
      </c>
      <c r="Z11" s="7">
        <f t="shared" si="0"/>
        <v>25</v>
      </c>
      <c r="AA11" s="7">
        <f t="shared" si="0"/>
        <v>16</v>
      </c>
      <c r="AB11" s="7">
        <f t="shared" si="0"/>
        <v>14</v>
      </c>
      <c r="AC11" s="7">
        <f t="shared" si="0"/>
        <v>18</v>
      </c>
      <c r="AD11" s="7">
        <f t="shared" ref="AD11:AI11" si="1">SUM(AD5:AD10)</f>
        <v>20</v>
      </c>
      <c r="AE11" s="7">
        <f t="shared" si="1"/>
        <v>18</v>
      </c>
      <c r="AF11" s="7">
        <f t="shared" si="1"/>
        <v>20</v>
      </c>
      <c r="AG11" s="7">
        <f t="shared" si="1"/>
        <v>26</v>
      </c>
      <c r="AH11" s="7">
        <f t="shared" si="1"/>
        <v>19</v>
      </c>
      <c r="AI11" s="7">
        <f t="shared" si="1"/>
        <v>31</v>
      </c>
    </row>
    <row r="12" spans="1:35" ht="13.65" customHeight="1" x14ac:dyDescent="0.25">
      <c r="A12" s="4" t="s">
        <v>24</v>
      </c>
      <c r="B12" s="5">
        <f>'Tableau détaillé'!B35</f>
        <v>23</v>
      </c>
      <c r="C12" s="5">
        <f>'Tableau détaillé'!C35</f>
        <v>16</v>
      </c>
      <c r="D12" s="5">
        <f>'Tableau détaillé'!D35</f>
        <v>13</v>
      </c>
      <c r="E12" s="5">
        <f>'Tableau détaillé'!E35</f>
        <v>10</v>
      </c>
      <c r="F12" s="5">
        <f>'Tableau détaillé'!F35</f>
        <v>14</v>
      </c>
      <c r="G12" s="5">
        <f>'Tableau détaillé'!G35</f>
        <v>12</v>
      </c>
      <c r="H12" s="5">
        <f>'Tableau détaillé'!H35</f>
        <v>24</v>
      </c>
      <c r="I12" s="5">
        <f>'Tableau détaillé'!I35</f>
        <v>32</v>
      </c>
      <c r="J12" s="5">
        <f>'Tableau détaillé'!J35</f>
        <v>23</v>
      </c>
      <c r="K12" s="5">
        <f>'Tableau détaillé'!K35</f>
        <v>12</v>
      </c>
      <c r="L12" s="5">
        <f>'Tableau détaillé'!L35</f>
        <v>7</v>
      </c>
      <c r="M12" s="5">
        <f>'Tableau détaillé'!M35</f>
        <v>14</v>
      </c>
      <c r="N12" s="5">
        <f>'Tableau détaillé'!N35</f>
        <v>14</v>
      </c>
      <c r="O12" s="5">
        <f>'Tableau détaillé'!O35</f>
        <v>17</v>
      </c>
      <c r="P12" s="5">
        <f>'Tableau détaillé'!P35</f>
        <v>14</v>
      </c>
      <c r="Q12" s="5">
        <f>'Tableau détaillé'!Q35</f>
        <v>22</v>
      </c>
      <c r="R12" s="5">
        <f>'Tableau détaillé'!R35</f>
        <v>22</v>
      </c>
      <c r="S12" s="5">
        <f>'Tableau détaillé'!S35</f>
        <v>15</v>
      </c>
      <c r="T12" s="5">
        <f>'Tableau détaillé'!T35</f>
        <v>17</v>
      </c>
      <c r="U12" s="5">
        <f>'Tableau détaillé'!U35</f>
        <v>12</v>
      </c>
      <c r="V12" s="5">
        <f>'Tableau détaillé'!V35</f>
        <v>16</v>
      </c>
      <c r="W12" s="5">
        <f>'Tableau détaillé'!W35</f>
        <v>18</v>
      </c>
      <c r="X12" s="5">
        <f>'Tableau détaillé'!X35</f>
        <v>14</v>
      </c>
      <c r="Y12" s="5">
        <f>'Tableau détaillé'!Y35</f>
        <v>14</v>
      </c>
      <c r="Z12" s="5">
        <f>'Tableau détaillé'!Z35</f>
        <v>15</v>
      </c>
      <c r="AA12" s="5">
        <f>'Tableau détaillé'!AA35</f>
        <v>20</v>
      </c>
      <c r="AB12" s="5">
        <f>'Tableau détaillé'!AB35</f>
        <v>11</v>
      </c>
      <c r="AC12" s="5">
        <f>'Tableau détaillé'!AC35</f>
        <v>19</v>
      </c>
      <c r="AD12" s="5">
        <f>'Tableau détaillé'!AD35</f>
        <v>16</v>
      </c>
      <c r="AE12" s="5">
        <f>'Tableau détaillé'!AE35</f>
        <v>15</v>
      </c>
      <c r="AF12" s="5">
        <f>'Tableau détaillé'!AF35</f>
        <v>12</v>
      </c>
      <c r="AG12" s="5">
        <f>'Tableau détaillé'!AG35</f>
        <v>19</v>
      </c>
      <c r="AH12" s="5">
        <f>'Tableau détaillé'!AH35</f>
        <v>24</v>
      </c>
      <c r="AI12" s="5">
        <f>'Tableau détaillé'!AI35</f>
        <v>8</v>
      </c>
    </row>
    <row r="13" spans="1:35" ht="13.65" customHeight="1" x14ac:dyDescent="0.25">
      <c r="A13" s="16" t="s">
        <v>4</v>
      </c>
      <c r="B13" s="8">
        <f>'Tableau détaillé'!B39</f>
        <v>0</v>
      </c>
      <c r="C13" s="8">
        <f>'Tableau détaillé'!C39</f>
        <v>2</v>
      </c>
      <c r="D13" s="8">
        <f>'Tableau détaillé'!D39</f>
        <v>0</v>
      </c>
      <c r="E13" s="8">
        <f>'Tableau détaillé'!E39</f>
        <v>0</v>
      </c>
      <c r="F13" s="8">
        <f>'Tableau détaillé'!F39</f>
        <v>3</v>
      </c>
      <c r="G13" s="8">
        <f>'Tableau détaillé'!G39</f>
        <v>2</v>
      </c>
      <c r="H13" s="8">
        <f>'Tableau détaillé'!H39</f>
        <v>0</v>
      </c>
      <c r="I13" s="8">
        <f>'Tableau détaillé'!I39</f>
        <v>3</v>
      </c>
      <c r="J13" s="8">
        <f>'Tableau détaillé'!J39</f>
        <v>2</v>
      </c>
      <c r="K13" s="8">
        <f>'Tableau détaillé'!K39</f>
        <v>1</v>
      </c>
      <c r="L13" s="8">
        <f>'Tableau détaillé'!L39</f>
        <v>2</v>
      </c>
      <c r="M13" s="8">
        <f>'Tableau détaillé'!M39</f>
        <v>4</v>
      </c>
      <c r="N13" s="8">
        <f>'Tableau détaillé'!N39</f>
        <v>1</v>
      </c>
      <c r="O13" s="8">
        <f>'Tableau détaillé'!O39</f>
        <v>4</v>
      </c>
      <c r="P13" s="8">
        <f>'Tableau détaillé'!P39</f>
        <v>4</v>
      </c>
      <c r="Q13" s="8">
        <f>'Tableau détaillé'!Q39</f>
        <v>8</v>
      </c>
      <c r="R13" s="8">
        <f>'Tableau détaillé'!R39</f>
        <v>3</v>
      </c>
      <c r="S13" s="8">
        <f>'Tableau détaillé'!S39</f>
        <v>1</v>
      </c>
      <c r="T13" s="8">
        <f>'Tableau détaillé'!T39</f>
        <v>7</v>
      </c>
      <c r="U13" s="8">
        <f>'Tableau détaillé'!U39</f>
        <v>1</v>
      </c>
      <c r="V13" s="8">
        <f>'Tableau détaillé'!V39</f>
        <v>4</v>
      </c>
      <c r="W13" s="8">
        <f>'Tableau détaillé'!W39</f>
        <v>7</v>
      </c>
      <c r="X13" s="8">
        <f>'Tableau détaillé'!X39</f>
        <v>4</v>
      </c>
      <c r="Y13" s="8">
        <f>'Tableau détaillé'!Y39</f>
        <v>5</v>
      </c>
      <c r="Z13" s="8">
        <f>'Tableau détaillé'!Z39</f>
        <v>4</v>
      </c>
      <c r="AA13" s="8">
        <f>'Tableau détaillé'!AA39</f>
        <v>4</v>
      </c>
      <c r="AB13" s="8">
        <f>'Tableau détaillé'!AB39</f>
        <v>3</v>
      </c>
      <c r="AC13" s="8">
        <f>'Tableau détaillé'!AC39</f>
        <v>6</v>
      </c>
      <c r="AD13" s="8">
        <f>'Tableau détaillé'!AD39</f>
        <v>4</v>
      </c>
      <c r="AE13" s="8">
        <f>'Tableau détaillé'!AE39</f>
        <v>2</v>
      </c>
      <c r="AF13" s="8">
        <f>'Tableau détaillé'!AF39</f>
        <v>1</v>
      </c>
      <c r="AG13" s="8">
        <f>'Tableau détaillé'!AG39</f>
        <v>3</v>
      </c>
      <c r="AH13" s="8">
        <f>'Tableau détaillé'!AH39</f>
        <v>4</v>
      </c>
      <c r="AI13" s="8">
        <f>'Tableau détaillé'!AI39</f>
        <v>1</v>
      </c>
    </row>
    <row r="14" spans="1:35" ht="9.6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5" ht="15" customHeight="1" x14ac:dyDescent="0.25">
      <c r="A15" s="21" t="s">
        <v>49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5" ht="15" customHeight="1" x14ac:dyDescent="0.25">
      <c r="A16" s="21" t="s">
        <v>46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5" customHeight="1" x14ac:dyDescent="0.25">
      <c r="A17" s="21" t="s">
        <v>50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7.25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12.75" customHeight="1" x14ac:dyDescent="0.25">
      <c r="A19" s="21" t="s">
        <v>5</v>
      </c>
      <c r="AE19" s="24"/>
      <c r="AF19" s="24"/>
      <c r="AG19" s="24"/>
      <c r="AH19" s="24"/>
    </row>
    <row r="20" spans="1:34" s="3" customFormat="1" ht="10.199999999999999" x14ac:dyDescent="0.2">
      <c r="A20" s="3" t="s">
        <v>44</v>
      </c>
    </row>
    <row r="21" spans="1:34" s="3" customFormat="1" ht="12.75" customHeight="1" x14ac:dyDescent="0.25">
      <c r="A21" s="26" t="s">
        <v>6</v>
      </c>
      <c r="AE21" s="24"/>
      <c r="AF21" s="24"/>
      <c r="AG21" s="24"/>
      <c r="AH21" s="24"/>
    </row>
    <row r="22" spans="1:34" x14ac:dyDescent="0.25">
      <c r="A22" s="1"/>
    </row>
    <row r="23" spans="1:34" x14ac:dyDescent="0.25">
      <c r="A23" s="28" t="s">
        <v>53</v>
      </c>
      <c r="B23" s="27"/>
    </row>
  </sheetData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workbookViewId="0">
      <pane ySplit="4" topLeftCell="A26" activePane="bottomLeft" state="frozen"/>
      <selection sqref="A1:IV65536"/>
      <selection pane="bottomLeft"/>
    </sheetView>
  </sheetViews>
  <sheetFormatPr baseColWidth="10" defaultColWidth="11" defaultRowHeight="13.8" x14ac:dyDescent="0.25"/>
  <cols>
    <col min="1" max="1" width="25.69921875" style="23" customWidth="1"/>
    <col min="2" max="26" width="4.296875" style="23" customWidth="1"/>
    <col min="27" max="34" width="4.296875" style="24" customWidth="1"/>
    <col min="35" max="35" width="4.296875" style="23" customWidth="1"/>
    <col min="36" max="16384" width="11" style="23"/>
  </cols>
  <sheetData>
    <row r="1" spans="1:36" x14ac:dyDescent="0.25">
      <c r="A1" s="1" t="s">
        <v>30</v>
      </c>
    </row>
    <row r="2" spans="1:36" x14ac:dyDescent="0.25">
      <c r="A2" s="1" t="s">
        <v>31</v>
      </c>
      <c r="AD2" s="25"/>
      <c r="AE2" s="25"/>
      <c r="AG2" s="25"/>
      <c r="AI2" s="32" t="s">
        <v>45</v>
      </c>
    </row>
    <row r="3" spans="1:36" ht="3.75" customHeight="1" x14ac:dyDescent="0.25">
      <c r="A3" s="11"/>
    </row>
    <row r="4" spans="1:36" x14ac:dyDescent="0.25">
      <c r="A4" s="42"/>
      <c r="B4" s="45">
        <v>1984</v>
      </c>
      <c r="C4" s="45">
        <v>1985</v>
      </c>
      <c r="D4" s="45">
        <v>1986</v>
      </c>
      <c r="E4" s="45">
        <v>1987</v>
      </c>
      <c r="F4" s="45">
        <v>1988</v>
      </c>
      <c r="G4" s="45">
        <v>1989</v>
      </c>
      <c r="H4" s="45">
        <v>1990</v>
      </c>
      <c r="I4" s="45">
        <v>1991</v>
      </c>
      <c r="J4" s="45">
        <v>1992</v>
      </c>
      <c r="K4" s="45">
        <v>1993</v>
      </c>
      <c r="L4" s="45">
        <v>1994</v>
      </c>
      <c r="M4" s="45">
        <v>1995</v>
      </c>
      <c r="N4" s="45">
        <v>1996</v>
      </c>
      <c r="O4" s="45">
        <v>1997</v>
      </c>
      <c r="P4" s="45">
        <v>1998</v>
      </c>
      <c r="Q4" s="45">
        <v>1999</v>
      </c>
      <c r="R4" s="45">
        <v>2000</v>
      </c>
      <c r="S4" s="45">
        <v>2001</v>
      </c>
      <c r="T4" s="45">
        <v>2002</v>
      </c>
      <c r="U4" s="45">
        <v>2003</v>
      </c>
      <c r="V4" s="45">
        <v>2004</v>
      </c>
      <c r="W4" s="45">
        <v>2005</v>
      </c>
      <c r="X4" s="45">
        <v>2006</v>
      </c>
      <c r="Y4" s="45">
        <v>2007</v>
      </c>
      <c r="Z4" s="45">
        <v>2008</v>
      </c>
      <c r="AA4" s="45">
        <v>2009</v>
      </c>
      <c r="AB4" s="45">
        <v>2010</v>
      </c>
      <c r="AC4" s="45">
        <v>2011</v>
      </c>
      <c r="AD4" s="45">
        <v>2012</v>
      </c>
      <c r="AE4" s="45">
        <v>2013</v>
      </c>
      <c r="AF4" s="45">
        <v>2014</v>
      </c>
      <c r="AG4" s="45">
        <v>2015</v>
      </c>
      <c r="AH4" s="45">
        <v>2016</v>
      </c>
      <c r="AI4" s="45">
        <v>2017</v>
      </c>
    </row>
    <row r="5" spans="1:36" ht="21" customHeight="1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0"/>
      <c r="AI5" s="30"/>
    </row>
    <row r="6" spans="1:36" x14ac:dyDescent="0.25">
      <c r="A6" s="12" t="s">
        <v>9</v>
      </c>
      <c r="B6" s="4">
        <v>39</v>
      </c>
      <c r="C6" s="4">
        <v>23</v>
      </c>
      <c r="D6" s="4">
        <v>21</v>
      </c>
      <c r="E6" s="4">
        <v>18</v>
      </c>
      <c r="F6" s="4">
        <v>24</v>
      </c>
      <c r="G6" s="4">
        <v>32</v>
      </c>
      <c r="H6" s="4">
        <v>40</v>
      </c>
      <c r="I6" s="4">
        <v>50</v>
      </c>
      <c r="J6" s="4">
        <v>18</v>
      </c>
      <c r="K6" s="4">
        <v>16</v>
      </c>
      <c r="L6" s="4">
        <v>13</v>
      </c>
      <c r="M6" s="4">
        <v>28</v>
      </c>
      <c r="N6" s="4">
        <v>21</v>
      </c>
      <c r="O6" s="4">
        <v>25</v>
      </c>
      <c r="P6" s="4">
        <v>18</v>
      </c>
      <c r="Q6" s="4">
        <v>25</v>
      </c>
      <c r="R6" s="4">
        <v>25</v>
      </c>
      <c r="S6" s="4">
        <v>22</v>
      </c>
      <c r="T6" s="4">
        <v>18</v>
      </c>
      <c r="U6" s="4">
        <v>14</v>
      </c>
      <c r="V6" s="4">
        <v>25</v>
      </c>
      <c r="W6" s="4">
        <v>20</v>
      </c>
      <c r="X6" s="4">
        <v>20</v>
      </c>
      <c r="Y6" s="4">
        <v>30</v>
      </c>
      <c r="Z6" s="4">
        <v>25</v>
      </c>
      <c r="AA6" s="4">
        <v>16</v>
      </c>
      <c r="AB6" s="4">
        <v>14</v>
      </c>
      <c r="AC6" s="4">
        <v>18</v>
      </c>
      <c r="AD6" s="4">
        <v>20</v>
      </c>
      <c r="AE6" s="4">
        <v>18</v>
      </c>
      <c r="AF6" s="4">
        <v>20</v>
      </c>
      <c r="AG6" s="4">
        <v>26</v>
      </c>
      <c r="AH6" s="4">
        <v>19</v>
      </c>
      <c r="AI6" s="4">
        <v>31</v>
      </c>
    </row>
    <row r="7" spans="1:36" x14ac:dyDescent="0.25">
      <c r="A7" s="12" t="s">
        <v>10</v>
      </c>
      <c r="B7" s="4">
        <v>31</v>
      </c>
      <c r="C7" s="4">
        <v>25</v>
      </c>
      <c r="D7" s="4">
        <v>23</v>
      </c>
      <c r="E7" s="4">
        <v>16</v>
      </c>
      <c r="F7" s="4">
        <v>17</v>
      </c>
      <c r="G7" s="4">
        <v>36</v>
      </c>
      <c r="H7" s="4">
        <v>35</v>
      </c>
      <c r="I7" s="4">
        <v>42</v>
      </c>
      <c r="J7" s="4">
        <v>29</v>
      </c>
      <c r="K7" s="4">
        <v>22</v>
      </c>
      <c r="L7" s="4">
        <v>10</v>
      </c>
      <c r="M7" s="4">
        <v>23</v>
      </c>
      <c r="N7" s="4">
        <v>29</v>
      </c>
      <c r="O7" s="4">
        <v>24</v>
      </c>
      <c r="P7" s="4">
        <v>16</v>
      </c>
      <c r="Q7" s="4">
        <v>28</v>
      </c>
      <c r="R7" s="4">
        <v>26</v>
      </c>
      <c r="S7" s="4">
        <v>20</v>
      </c>
      <c r="T7" s="4">
        <v>18</v>
      </c>
      <c r="U7" s="4">
        <v>17</v>
      </c>
      <c r="V7" s="4">
        <v>20</v>
      </c>
      <c r="W7" s="4">
        <v>21</v>
      </c>
      <c r="X7" s="4">
        <v>22</v>
      </c>
      <c r="Y7" s="4">
        <v>19</v>
      </c>
      <c r="Z7" s="4">
        <v>21</v>
      </c>
      <c r="AA7" s="4">
        <v>25</v>
      </c>
      <c r="AB7" s="4">
        <v>13</v>
      </c>
      <c r="AC7" s="4">
        <v>23</v>
      </c>
      <c r="AD7" s="4">
        <v>20</v>
      </c>
      <c r="AE7" s="4">
        <v>18</v>
      </c>
      <c r="AF7" s="4">
        <v>14</v>
      </c>
      <c r="AG7" s="4">
        <v>23</v>
      </c>
      <c r="AH7" s="4">
        <v>28</v>
      </c>
      <c r="AI7" s="4">
        <v>16</v>
      </c>
    </row>
    <row r="8" spans="1:36" x14ac:dyDescent="0.25">
      <c r="A8" s="12" t="s">
        <v>11</v>
      </c>
      <c r="B8" s="4">
        <v>8</v>
      </c>
      <c r="C8" s="4">
        <v>6</v>
      </c>
      <c r="D8" s="4">
        <v>4</v>
      </c>
      <c r="E8" s="4">
        <v>6</v>
      </c>
      <c r="F8" s="4">
        <v>13</v>
      </c>
      <c r="G8" s="4">
        <v>9</v>
      </c>
      <c r="H8" s="4">
        <v>14</v>
      </c>
      <c r="I8" s="4">
        <v>21</v>
      </c>
      <c r="J8" s="4">
        <v>10</v>
      </c>
      <c r="K8" s="4">
        <v>4</v>
      </c>
      <c r="L8" s="4">
        <v>8</v>
      </c>
      <c r="M8" s="4">
        <v>13</v>
      </c>
      <c r="N8" s="4">
        <v>5</v>
      </c>
      <c r="O8" s="4">
        <v>6</v>
      </c>
      <c r="P8" s="4">
        <v>8</v>
      </c>
      <c r="Q8" s="4">
        <v>5</v>
      </c>
      <c r="R8" s="4">
        <v>4</v>
      </c>
      <c r="S8" s="4">
        <v>6</v>
      </c>
      <c r="T8" s="4">
        <v>6</v>
      </c>
      <c r="U8" s="4">
        <v>3</v>
      </c>
      <c r="V8" s="4">
        <v>3</v>
      </c>
      <c r="W8" s="4">
        <v>7</v>
      </c>
      <c r="X8" s="4">
        <v>7</v>
      </c>
      <c r="Y8" s="4">
        <v>17</v>
      </c>
      <c r="Z8" s="4">
        <v>21</v>
      </c>
      <c r="AA8" s="4">
        <v>11</v>
      </c>
      <c r="AB8" s="4">
        <v>13</v>
      </c>
      <c r="AC8" s="4">
        <v>9</v>
      </c>
      <c r="AD8" s="4">
        <v>9</v>
      </c>
      <c r="AE8" s="4">
        <v>8</v>
      </c>
      <c r="AF8" s="4">
        <v>11</v>
      </c>
      <c r="AG8" s="4">
        <v>15</v>
      </c>
      <c r="AH8" s="4">
        <v>6</v>
      </c>
      <c r="AI8" s="4">
        <v>21</v>
      </c>
    </row>
    <row r="9" spans="1:36" ht="21" customHeight="1" x14ac:dyDescent="0.2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4"/>
      <c r="AH9" s="40"/>
      <c r="AI9" s="40"/>
    </row>
    <row r="10" spans="1:36" s="33" customFormat="1" x14ac:dyDescent="0.25">
      <c r="A10" s="31" t="s">
        <v>12</v>
      </c>
      <c r="B10" s="4">
        <v>11</v>
      </c>
      <c r="C10" s="4">
        <v>8</v>
      </c>
      <c r="D10" s="4">
        <v>6</v>
      </c>
      <c r="E10" s="4">
        <v>5</v>
      </c>
      <c r="F10" s="4">
        <v>9</v>
      </c>
      <c r="G10" s="4">
        <v>11</v>
      </c>
      <c r="H10" s="4">
        <v>31</v>
      </c>
      <c r="I10" s="4">
        <v>33</v>
      </c>
      <c r="J10" s="4">
        <v>10</v>
      </c>
      <c r="K10" s="4">
        <v>7</v>
      </c>
      <c r="L10" s="4">
        <v>9</v>
      </c>
      <c r="M10" s="4">
        <v>16</v>
      </c>
      <c r="N10" s="4">
        <v>17</v>
      </c>
      <c r="O10" s="4">
        <v>20</v>
      </c>
      <c r="P10" s="4">
        <v>14</v>
      </c>
      <c r="Q10" s="4">
        <v>20</v>
      </c>
      <c r="R10" s="4">
        <v>25</v>
      </c>
      <c r="S10" s="4">
        <v>16</v>
      </c>
      <c r="T10" s="4">
        <v>15</v>
      </c>
      <c r="U10" s="4">
        <v>12</v>
      </c>
      <c r="V10" s="4">
        <v>20</v>
      </c>
      <c r="W10" s="4">
        <v>13</v>
      </c>
      <c r="X10" s="4">
        <v>15</v>
      </c>
      <c r="Y10" s="4">
        <v>19</v>
      </c>
      <c r="Z10" s="4">
        <v>17</v>
      </c>
      <c r="AA10" s="4">
        <v>7</v>
      </c>
      <c r="AB10" s="4">
        <v>9</v>
      </c>
      <c r="AC10" s="4">
        <v>12</v>
      </c>
      <c r="AD10" s="4">
        <v>10</v>
      </c>
      <c r="AE10" s="4">
        <v>9</v>
      </c>
      <c r="AF10" s="4">
        <v>15</v>
      </c>
      <c r="AG10" s="4">
        <v>16</v>
      </c>
      <c r="AH10" s="4">
        <v>16</v>
      </c>
      <c r="AI10" s="4">
        <v>23</v>
      </c>
    </row>
    <row r="11" spans="1:36" x14ac:dyDescent="0.25">
      <c r="A11" s="12" t="s">
        <v>13</v>
      </c>
      <c r="B11" s="4">
        <v>28</v>
      </c>
      <c r="C11" s="4">
        <v>15</v>
      </c>
      <c r="D11" s="4">
        <v>15</v>
      </c>
      <c r="E11" s="4">
        <v>13</v>
      </c>
      <c r="F11" s="4">
        <v>15</v>
      </c>
      <c r="G11" s="4">
        <v>21</v>
      </c>
      <c r="H11" s="4">
        <v>9</v>
      </c>
      <c r="I11" s="4">
        <v>17</v>
      </c>
      <c r="J11" s="4">
        <v>8</v>
      </c>
      <c r="K11" s="4">
        <v>9</v>
      </c>
      <c r="L11" s="4">
        <v>4</v>
      </c>
      <c r="M11" s="4">
        <v>12</v>
      </c>
      <c r="N11" s="4">
        <v>4</v>
      </c>
      <c r="O11" s="4">
        <v>5</v>
      </c>
      <c r="P11" s="4">
        <v>4</v>
      </c>
      <c r="Q11" s="4">
        <v>5</v>
      </c>
      <c r="R11" s="4">
        <v>0</v>
      </c>
      <c r="S11" s="4">
        <v>6</v>
      </c>
      <c r="T11" s="4">
        <v>3</v>
      </c>
      <c r="U11" s="4">
        <v>2</v>
      </c>
      <c r="V11" s="4">
        <v>5</v>
      </c>
      <c r="W11" s="4">
        <v>7</v>
      </c>
      <c r="X11" s="4">
        <v>5</v>
      </c>
      <c r="Y11" s="4">
        <v>10</v>
      </c>
      <c r="Z11" s="4">
        <v>7</v>
      </c>
      <c r="AA11" s="4">
        <v>9</v>
      </c>
      <c r="AB11" s="4">
        <v>5</v>
      </c>
      <c r="AC11" s="4">
        <v>6</v>
      </c>
      <c r="AD11" s="4">
        <v>10</v>
      </c>
      <c r="AE11" s="4">
        <v>9</v>
      </c>
      <c r="AF11" s="4">
        <v>5</v>
      </c>
      <c r="AG11" s="4">
        <v>10</v>
      </c>
      <c r="AH11" s="4">
        <v>3</v>
      </c>
      <c r="AI11" s="4">
        <v>8</v>
      </c>
    </row>
    <row r="12" spans="1:36" x14ac:dyDescent="0.25">
      <c r="A12" s="13" t="s">
        <v>14</v>
      </c>
      <c r="B12" s="35" t="s">
        <v>29</v>
      </c>
      <c r="C12" s="35" t="s">
        <v>29</v>
      </c>
      <c r="D12" s="35" t="s">
        <v>29</v>
      </c>
      <c r="E12" s="35" t="s">
        <v>29</v>
      </c>
      <c r="F12" s="35" t="s">
        <v>29</v>
      </c>
      <c r="G12" s="35" t="s">
        <v>29</v>
      </c>
      <c r="H12" s="35" t="s">
        <v>29</v>
      </c>
      <c r="I12" s="35" t="s">
        <v>29</v>
      </c>
      <c r="J12" s="35" t="s">
        <v>29</v>
      </c>
      <c r="K12" s="35" t="s">
        <v>29</v>
      </c>
      <c r="L12" s="35" t="s">
        <v>29</v>
      </c>
      <c r="M12" s="35" t="s">
        <v>29</v>
      </c>
      <c r="N12" s="35" t="s">
        <v>29</v>
      </c>
      <c r="O12" s="35" t="s">
        <v>29</v>
      </c>
      <c r="P12" s="35" t="s">
        <v>29</v>
      </c>
      <c r="Q12" s="35" t="s">
        <v>29</v>
      </c>
      <c r="R12" s="35" t="s">
        <v>29</v>
      </c>
      <c r="S12" s="35" t="s">
        <v>29</v>
      </c>
      <c r="T12" s="35" t="s">
        <v>29</v>
      </c>
      <c r="U12" s="35" t="s">
        <v>29</v>
      </c>
      <c r="V12" s="35" t="s">
        <v>29</v>
      </c>
      <c r="W12" s="35" t="s">
        <v>29</v>
      </c>
      <c r="X12" s="35" t="s">
        <v>29</v>
      </c>
      <c r="Y12" s="34">
        <v>1</v>
      </c>
      <c r="Z12" s="34">
        <v>1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</row>
    <row r="13" spans="1:36" ht="21" customHeight="1" x14ac:dyDescent="0.25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"/>
      <c r="AH13" s="40"/>
      <c r="AI13" s="40"/>
    </row>
    <row r="14" spans="1:36" x14ac:dyDescent="0.25">
      <c r="A14" s="12" t="s">
        <v>7</v>
      </c>
      <c r="B14" s="4">
        <v>13</v>
      </c>
      <c r="C14" s="4">
        <v>8</v>
      </c>
      <c r="D14" s="4">
        <v>5</v>
      </c>
      <c r="E14" s="4">
        <v>6</v>
      </c>
      <c r="F14" s="4">
        <v>4</v>
      </c>
      <c r="G14" s="4">
        <v>10</v>
      </c>
      <c r="H14" s="4">
        <v>7</v>
      </c>
      <c r="I14" s="4">
        <v>15</v>
      </c>
      <c r="J14" s="4">
        <v>6</v>
      </c>
      <c r="K14" s="4">
        <v>4</v>
      </c>
      <c r="L14" s="4">
        <v>5</v>
      </c>
      <c r="M14" s="4">
        <v>4</v>
      </c>
      <c r="N14" s="4">
        <v>3</v>
      </c>
      <c r="O14" s="4">
        <v>2</v>
      </c>
      <c r="P14" s="4">
        <v>2</v>
      </c>
      <c r="Q14" s="4">
        <v>4</v>
      </c>
      <c r="R14" s="4">
        <v>2</v>
      </c>
      <c r="S14" s="4">
        <v>3</v>
      </c>
      <c r="T14" s="4">
        <v>7</v>
      </c>
      <c r="U14" s="4">
        <v>2</v>
      </c>
      <c r="V14" s="4">
        <v>1</v>
      </c>
      <c r="W14" s="4">
        <v>2</v>
      </c>
      <c r="X14" s="4">
        <v>3</v>
      </c>
      <c r="Y14" s="4">
        <v>5</v>
      </c>
      <c r="Z14" s="4">
        <v>6</v>
      </c>
      <c r="AA14" s="4">
        <v>2</v>
      </c>
      <c r="AB14" s="4">
        <v>2</v>
      </c>
      <c r="AC14" s="4">
        <v>2</v>
      </c>
      <c r="AD14" s="4">
        <v>2</v>
      </c>
      <c r="AE14" s="4">
        <v>4</v>
      </c>
      <c r="AF14" s="4">
        <v>6</v>
      </c>
      <c r="AG14" s="4">
        <v>11</v>
      </c>
      <c r="AH14" s="4">
        <v>4</v>
      </c>
      <c r="AI14" s="4">
        <v>5</v>
      </c>
    </row>
    <row r="15" spans="1:36" x14ac:dyDescent="0.25">
      <c r="A15" s="12" t="s">
        <v>32</v>
      </c>
      <c r="B15" s="4">
        <v>26</v>
      </c>
      <c r="C15" s="4">
        <v>15</v>
      </c>
      <c r="D15" s="4">
        <v>16</v>
      </c>
      <c r="E15" s="4">
        <v>12</v>
      </c>
      <c r="F15" s="4">
        <v>20</v>
      </c>
      <c r="G15" s="4">
        <v>22</v>
      </c>
      <c r="H15" s="4">
        <v>33</v>
      </c>
      <c r="I15" s="4">
        <v>35</v>
      </c>
      <c r="J15" s="4">
        <v>12</v>
      </c>
      <c r="K15" s="4">
        <v>12</v>
      </c>
      <c r="L15" s="4">
        <v>8</v>
      </c>
      <c r="M15" s="4">
        <v>24</v>
      </c>
      <c r="N15" s="4">
        <v>18</v>
      </c>
      <c r="O15" s="4">
        <v>23</v>
      </c>
      <c r="P15" s="4">
        <v>16</v>
      </c>
      <c r="Q15" s="4">
        <v>21</v>
      </c>
      <c r="R15" s="4">
        <v>23</v>
      </c>
      <c r="S15" s="4">
        <v>19</v>
      </c>
      <c r="T15" s="4">
        <v>11</v>
      </c>
      <c r="U15" s="4">
        <v>12</v>
      </c>
      <c r="V15" s="4">
        <v>24</v>
      </c>
      <c r="W15" s="4">
        <v>18</v>
      </c>
      <c r="X15" s="4">
        <v>17</v>
      </c>
      <c r="Y15" s="4">
        <v>25</v>
      </c>
      <c r="Z15" s="4">
        <v>19</v>
      </c>
      <c r="AA15" s="4">
        <v>14</v>
      </c>
      <c r="AB15" s="4">
        <v>12</v>
      </c>
      <c r="AC15" s="4">
        <v>16</v>
      </c>
      <c r="AD15" s="4">
        <v>18</v>
      </c>
      <c r="AE15" s="4">
        <v>14</v>
      </c>
      <c r="AF15" s="4">
        <v>14</v>
      </c>
      <c r="AG15" s="4">
        <v>15</v>
      </c>
      <c r="AH15" s="4">
        <v>14</v>
      </c>
      <c r="AI15" s="4">
        <v>19</v>
      </c>
      <c r="AJ15" s="38"/>
    </row>
    <row r="16" spans="1:36" x14ac:dyDescent="0.25">
      <c r="A16" s="14" t="s">
        <v>47</v>
      </c>
      <c r="B16" s="35" t="s">
        <v>29</v>
      </c>
      <c r="C16" s="35" t="s">
        <v>29</v>
      </c>
      <c r="D16" s="35" t="s">
        <v>29</v>
      </c>
      <c r="E16" s="35" t="s">
        <v>29</v>
      </c>
      <c r="F16" s="35" t="s">
        <v>29</v>
      </c>
      <c r="G16" s="35" t="s">
        <v>29</v>
      </c>
      <c r="H16" s="35" t="s">
        <v>29</v>
      </c>
      <c r="I16" s="35" t="s">
        <v>29</v>
      </c>
      <c r="J16" s="35" t="s">
        <v>29</v>
      </c>
      <c r="K16" s="35" t="s">
        <v>29</v>
      </c>
      <c r="L16" s="35" t="s">
        <v>29</v>
      </c>
      <c r="M16" s="35" t="s">
        <v>29</v>
      </c>
      <c r="N16" s="35" t="s">
        <v>29</v>
      </c>
      <c r="O16" s="35" t="s">
        <v>29</v>
      </c>
      <c r="P16" s="35" t="s">
        <v>29</v>
      </c>
      <c r="Q16" s="35" t="s">
        <v>29</v>
      </c>
      <c r="R16" s="35" t="s">
        <v>29</v>
      </c>
      <c r="S16" s="35" t="s">
        <v>29</v>
      </c>
      <c r="T16" s="35" t="s">
        <v>29</v>
      </c>
      <c r="U16" s="35" t="s">
        <v>29</v>
      </c>
      <c r="V16" s="35" t="s">
        <v>29</v>
      </c>
      <c r="W16" s="35" t="s">
        <v>29</v>
      </c>
      <c r="X16" s="35" t="s">
        <v>29</v>
      </c>
      <c r="Y16" s="35" t="s">
        <v>29</v>
      </c>
      <c r="Z16" s="35" t="s">
        <v>29</v>
      </c>
      <c r="AA16" s="35" t="s">
        <v>29</v>
      </c>
      <c r="AB16" s="35" t="s">
        <v>29</v>
      </c>
      <c r="AC16" s="35" t="s">
        <v>29</v>
      </c>
      <c r="AD16" s="35" t="s">
        <v>29</v>
      </c>
      <c r="AE16" s="35" t="s">
        <v>29</v>
      </c>
      <c r="AF16" s="35" t="s">
        <v>29</v>
      </c>
      <c r="AG16" s="35" t="s">
        <v>29</v>
      </c>
      <c r="AH16" s="39">
        <v>1</v>
      </c>
      <c r="AI16" s="39">
        <v>7</v>
      </c>
      <c r="AJ16" s="38"/>
    </row>
    <row r="17" spans="1:35" ht="7.2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5"/>
      <c r="AH17" s="41"/>
      <c r="AI17" s="41"/>
    </row>
    <row r="18" spans="1:35" x14ac:dyDescent="0.25">
      <c r="A18" s="17" t="s">
        <v>36</v>
      </c>
      <c r="B18" s="4">
        <v>11</v>
      </c>
      <c r="C18" s="4">
        <v>6</v>
      </c>
      <c r="D18" s="4">
        <v>3</v>
      </c>
      <c r="E18" s="4">
        <v>3</v>
      </c>
      <c r="F18" s="4">
        <v>3</v>
      </c>
      <c r="G18" s="4">
        <v>7</v>
      </c>
      <c r="H18" s="4">
        <v>6</v>
      </c>
      <c r="I18" s="4">
        <v>13</v>
      </c>
      <c r="J18" s="4">
        <v>5</v>
      </c>
      <c r="K18" s="4">
        <v>2</v>
      </c>
      <c r="L18" s="4">
        <v>4</v>
      </c>
      <c r="M18" s="4">
        <v>3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1</v>
      </c>
      <c r="T18" s="4">
        <v>4</v>
      </c>
      <c r="U18" s="4">
        <v>2</v>
      </c>
      <c r="V18" s="4">
        <v>0</v>
      </c>
      <c r="W18" s="4">
        <v>2</v>
      </c>
      <c r="X18" s="4">
        <v>3</v>
      </c>
      <c r="Y18" s="4">
        <v>3</v>
      </c>
      <c r="Z18" s="4">
        <v>5</v>
      </c>
      <c r="AA18" s="4">
        <v>1</v>
      </c>
      <c r="AB18" s="4">
        <v>2</v>
      </c>
      <c r="AC18" s="4">
        <v>1</v>
      </c>
      <c r="AD18" s="4">
        <v>2</v>
      </c>
      <c r="AE18" s="4">
        <v>4</v>
      </c>
      <c r="AF18" s="4">
        <v>4</v>
      </c>
      <c r="AG18" s="4">
        <v>7</v>
      </c>
      <c r="AH18" s="4">
        <v>3</v>
      </c>
      <c r="AI18" s="4">
        <v>4</v>
      </c>
    </row>
    <row r="19" spans="1:35" x14ac:dyDescent="0.25">
      <c r="A19" s="17" t="s">
        <v>37</v>
      </c>
      <c r="B19" s="4">
        <v>13</v>
      </c>
      <c r="C19" s="4">
        <v>9</v>
      </c>
      <c r="D19" s="4">
        <v>12</v>
      </c>
      <c r="E19" s="4">
        <v>7</v>
      </c>
      <c r="F19" s="4">
        <v>14</v>
      </c>
      <c r="G19" s="4">
        <v>16</v>
      </c>
      <c r="H19" s="4">
        <v>29</v>
      </c>
      <c r="I19" s="4">
        <v>29</v>
      </c>
      <c r="J19" s="4">
        <v>11</v>
      </c>
      <c r="K19" s="4">
        <v>8</v>
      </c>
      <c r="L19" s="4">
        <v>5</v>
      </c>
      <c r="M19" s="4">
        <v>20</v>
      </c>
      <c r="N19" s="4">
        <v>17</v>
      </c>
      <c r="O19" s="4">
        <v>16</v>
      </c>
      <c r="P19" s="4">
        <v>11</v>
      </c>
      <c r="Q19" s="4">
        <v>13</v>
      </c>
      <c r="R19" s="4">
        <v>16</v>
      </c>
      <c r="S19" s="4">
        <v>12</v>
      </c>
      <c r="T19" s="4">
        <v>5</v>
      </c>
      <c r="U19" s="4">
        <v>7</v>
      </c>
      <c r="V19" s="4">
        <v>19</v>
      </c>
      <c r="W19" s="4">
        <v>11</v>
      </c>
      <c r="X19" s="4">
        <v>7</v>
      </c>
      <c r="Y19" s="4">
        <v>16</v>
      </c>
      <c r="Z19" s="4">
        <v>15</v>
      </c>
      <c r="AA19" s="4">
        <v>11</v>
      </c>
      <c r="AB19" s="4">
        <v>6</v>
      </c>
      <c r="AC19" s="4">
        <v>10</v>
      </c>
      <c r="AD19" s="4">
        <v>11</v>
      </c>
      <c r="AE19" s="4">
        <v>10</v>
      </c>
      <c r="AF19" s="4">
        <v>9</v>
      </c>
      <c r="AG19" s="4">
        <v>9</v>
      </c>
      <c r="AH19" s="4">
        <v>10</v>
      </c>
      <c r="AI19" s="4">
        <v>17</v>
      </c>
    </row>
    <row r="20" spans="1:35" x14ac:dyDescent="0.25">
      <c r="A20" s="17" t="s">
        <v>38</v>
      </c>
      <c r="B20" s="4">
        <v>2</v>
      </c>
      <c r="C20" s="4">
        <v>2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1</v>
      </c>
      <c r="AI20" s="4">
        <v>0</v>
      </c>
    </row>
    <row r="21" spans="1:35" x14ac:dyDescent="0.25">
      <c r="A21" s="17" t="s">
        <v>39</v>
      </c>
      <c r="B21" s="4">
        <v>9</v>
      </c>
      <c r="C21" s="4">
        <v>5</v>
      </c>
      <c r="D21" s="4">
        <v>5</v>
      </c>
      <c r="E21" s="4">
        <v>4</v>
      </c>
      <c r="F21" s="4">
        <v>4</v>
      </c>
      <c r="G21" s="4">
        <v>5</v>
      </c>
      <c r="H21" s="4">
        <v>4</v>
      </c>
      <c r="I21" s="4">
        <v>3</v>
      </c>
      <c r="J21" s="4">
        <v>1</v>
      </c>
      <c r="K21" s="4">
        <v>3</v>
      </c>
      <c r="L21" s="4">
        <v>1</v>
      </c>
      <c r="M21" s="4">
        <v>3</v>
      </c>
      <c r="N21" s="4">
        <v>0</v>
      </c>
      <c r="O21" s="4">
        <v>4</v>
      </c>
      <c r="P21" s="4">
        <v>4</v>
      </c>
      <c r="Q21" s="4">
        <v>2</v>
      </c>
      <c r="R21" s="4">
        <v>1</v>
      </c>
      <c r="S21" s="4">
        <v>1</v>
      </c>
      <c r="T21" s="4">
        <v>4</v>
      </c>
      <c r="U21" s="4">
        <v>2</v>
      </c>
      <c r="V21" s="4">
        <v>1</v>
      </c>
      <c r="W21" s="4">
        <v>1</v>
      </c>
      <c r="X21" s="4">
        <v>0</v>
      </c>
      <c r="Y21" s="4">
        <v>6</v>
      </c>
      <c r="Z21" s="4">
        <v>1</v>
      </c>
      <c r="AA21" s="4">
        <v>2</v>
      </c>
      <c r="AB21" s="4">
        <v>3</v>
      </c>
      <c r="AC21" s="4">
        <v>3</v>
      </c>
      <c r="AD21" s="4">
        <v>3</v>
      </c>
      <c r="AE21" s="4">
        <v>2</v>
      </c>
      <c r="AF21" s="4">
        <v>3</v>
      </c>
      <c r="AG21" s="4">
        <v>5</v>
      </c>
      <c r="AH21" s="4">
        <v>2</v>
      </c>
      <c r="AI21" s="4">
        <v>0</v>
      </c>
    </row>
    <row r="22" spans="1:35" x14ac:dyDescent="0.25">
      <c r="A22" s="17" t="s">
        <v>40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</row>
    <row r="23" spans="1:35" x14ac:dyDescent="0.25">
      <c r="A23" s="17" t="s">
        <v>41</v>
      </c>
      <c r="B23" s="4">
        <v>2</v>
      </c>
      <c r="C23" s="4">
        <v>1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4">
        <v>1</v>
      </c>
      <c r="R23" s="4">
        <v>1</v>
      </c>
      <c r="S23" s="4">
        <v>3</v>
      </c>
      <c r="T23" s="4">
        <v>0</v>
      </c>
      <c r="U23" s="4">
        <v>1</v>
      </c>
      <c r="V23" s="4">
        <v>3</v>
      </c>
      <c r="W23" s="4">
        <v>5</v>
      </c>
      <c r="X23" s="4">
        <v>2</v>
      </c>
      <c r="Y23" s="4">
        <v>2</v>
      </c>
      <c r="Z23" s="4">
        <v>1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1</v>
      </c>
      <c r="AI23" s="4">
        <v>1</v>
      </c>
    </row>
    <row r="24" spans="1:35" x14ac:dyDescent="0.25">
      <c r="A24" s="17" t="s">
        <v>42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</row>
    <row r="25" spans="1:35" x14ac:dyDescent="0.25">
      <c r="A25" s="17" t="s">
        <v>43</v>
      </c>
      <c r="B25" s="4">
        <v>1</v>
      </c>
      <c r="C25" s="4">
        <v>0</v>
      </c>
      <c r="D25" s="4">
        <v>1</v>
      </c>
      <c r="E25" s="4">
        <v>1</v>
      </c>
      <c r="F25" s="4">
        <v>2</v>
      </c>
      <c r="G25" s="4">
        <v>0</v>
      </c>
      <c r="H25" s="4">
        <v>0</v>
      </c>
      <c r="I25" s="4">
        <v>2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0</v>
      </c>
      <c r="AB25" s="4">
        <v>0</v>
      </c>
      <c r="AC25" s="4">
        <v>2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0</v>
      </c>
    </row>
    <row r="26" spans="1:35" x14ac:dyDescent="0.25">
      <c r="A26" s="17" t="s">
        <v>51</v>
      </c>
      <c r="B26" s="37" t="s">
        <v>29</v>
      </c>
      <c r="C26" s="37" t="s">
        <v>29</v>
      </c>
      <c r="D26" s="37" t="s">
        <v>29</v>
      </c>
      <c r="E26" s="37" t="s">
        <v>29</v>
      </c>
      <c r="F26" s="37" t="s">
        <v>29</v>
      </c>
      <c r="G26" s="37" t="s">
        <v>29</v>
      </c>
      <c r="H26" s="37" t="s">
        <v>29</v>
      </c>
      <c r="I26" s="37" t="s">
        <v>29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36" t="s">
        <v>29</v>
      </c>
      <c r="Z26" s="36" t="s">
        <v>29</v>
      </c>
      <c r="AA26" s="36" t="s">
        <v>29</v>
      </c>
      <c r="AB26" s="36" t="s">
        <v>29</v>
      </c>
      <c r="AC26" s="36" t="s">
        <v>29</v>
      </c>
      <c r="AD26" s="36" t="s">
        <v>29</v>
      </c>
      <c r="AE26" s="36" t="s">
        <v>29</v>
      </c>
      <c r="AF26" s="36" t="s">
        <v>29</v>
      </c>
      <c r="AG26" s="36" t="s">
        <v>29</v>
      </c>
      <c r="AH26" s="36">
        <v>1</v>
      </c>
      <c r="AI26" s="36">
        <v>7</v>
      </c>
    </row>
    <row r="27" spans="1:35" x14ac:dyDescent="0.25">
      <c r="A27" s="17" t="s">
        <v>16</v>
      </c>
      <c r="B27" s="4">
        <v>1</v>
      </c>
      <c r="C27" s="4">
        <v>0</v>
      </c>
      <c r="D27" s="4">
        <v>1</v>
      </c>
      <c r="E27" s="4">
        <v>2</v>
      </c>
      <c r="F27" s="4">
        <v>1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1</v>
      </c>
      <c r="AC27" s="4">
        <v>2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</row>
    <row r="28" spans="1:35" x14ac:dyDescent="0.25">
      <c r="A28" s="17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1</v>
      </c>
      <c r="AA28" s="4">
        <v>0</v>
      </c>
      <c r="AB28" s="4">
        <v>1</v>
      </c>
      <c r="AC28" s="4">
        <v>0</v>
      </c>
      <c r="AD28" s="4">
        <v>2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</row>
    <row r="29" spans="1:35" x14ac:dyDescent="0.25">
      <c r="A29" s="17" t="s">
        <v>18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0</v>
      </c>
      <c r="Q29" s="4">
        <v>3</v>
      </c>
      <c r="R29" s="4">
        <v>5</v>
      </c>
      <c r="S29" s="4">
        <v>3</v>
      </c>
      <c r="T29" s="4">
        <v>2</v>
      </c>
      <c r="U29" s="4">
        <v>2</v>
      </c>
      <c r="V29" s="4">
        <v>1</v>
      </c>
      <c r="W29" s="4">
        <v>1</v>
      </c>
      <c r="X29" s="4">
        <v>3</v>
      </c>
      <c r="Y29" s="4">
        <v>0</v>
      </c>
      <c r="Z29" s="4">
        <v>1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</row>
    <row r="30" spans="1:35" x14ac:dyDescent="0.25">
      <c r="A30" s="18" t="s">
        <v>19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</v>
      </c>
      <c r="P30" s="34">
        <v>0</v>
      </c>
      <c r="Q30" s="34">
        <v>0</v>
      </c>
      <c r="R30" s="34">
        <v>2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</row>
    <row r="31" spans="1:35" ht="21" customHeight="1" x14ac:dyDescent="0.25">
      <c r="A31" s="6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"/>
      <c r="AH31" s="40"/>
      <c r="AI31" s="40"/>
    </row>
    <row r="32" spans="1:35" x14ac:dyDescent="0.25">
      <c r="A32" s="12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6</v>
      </c>
      <c r="H32" s="4">
        <v>2</v>
      </c>
      <c r="I32" s="4">
        <v>1</v>
      </c>
      <c r="J32" s="4">
        <v>2</v>
      </c>
      <c r="K32" s="4">
        <v>1</v>
      </c>
      <c r="L32" s="4">
        <v>0</v>
      </c>
      <c r="M32" s="4">
        <v>2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36" t="s">
        <v>29</v>
      </c>
      <c r="Z32" s="36" t="s">
        <v>29</v>
      </c>
      <c r="AA32" s="36" t="s">
        <v>29</v>
      </c>
      <c r="AB32" s="36" t="s">
        <v>29</v>
      </c>
      <c r="AC32" s="36" t="s">
        <v>29</v>
      </c>
      <c r="AD32" s="36" t="s">
        <v>29</v>
      </c>
      <c r="AE32" s="36" t="s">
        <v>29</v>
      </c>
      <c r="AF32" s="36" t="s">
        <v>29</v>
      </c>
      <c r="AG32" s="36" t="s">
        <v>29</v>
      </c>
      <c r="AH32" s="36" t="s">
        <v>29</v>
      </c>
      <c r="AI32" s="36" t="s">
        <v>29</v>
      </c>
    </row>
    <row r="33" spans="1:39" x14ac:dyDescent="0.25">
      <c r="A33" s="12" t="s">
        <v>22</v>
      </c>
      <c r="B33" s="4">
        <v>3</v>
      </c>
      <c r="C33" s="4">
        <v>2</v>
      </c>
      <c r="D33" s="4">
        <v>1</v>
      </c>
      <c r="E33" s="4">
        <v>3</v>
      </c>
      <c r="F33" s="4">
        <v>2</v>
      </c>
      <c r="G33" s="4">
        <v>6</v>
      </c>
      <c r="H33" s="36" t="s">
        <v>29</v>
      </c>
      <c r="I33" s="36" t="s">
        <v>29</v>
      </c>
      <c r="J33" s="36" t="s">
        <v>29</v>
      </c>
      <c r="K33" s="36" t="s">
        <v>29</v>
      </c>
      <c r="L33" s="36" t="s">
        <v>29</v>
      </c>
      <c r="M33" s="36" t="s">
        <v>29</v>
      </c>
      <c r="N33" s="36" t="s">
        <v>29</v>
      </c>
      <c r="O33" s="36" t="s">
        <v>29</v>
      </c>
      <c r="P33" s="36" t="s">
        <v>29</v>
      </c>
      <c r="Q33" s="36" t="s">
        <v>29</v>
      </c>
      <c r="R33" s="36" t="s">
        <v>29</v>
      </c>
      <c r="S33" s="36" t="s">
        <v>29</v>
      </c>
      <c r="T33" s="36" t="s">
        <v>29</v>
      </c>
      <c r="U33" s="36" t="s">
        <v>29</v>
      </c>
      <c r="V33" s="36" t="s">
        <v>29</v>
      </c>
      <c r="W33" s="36" t="s">
        <v>29</v>
      </c>
      <c r="X33" s="36" t="s">
        <v>29</v>
      </c>
      <c r="Y33" s="36" t="s">
        <v>29</v>
      </c>
      <c r="Z33" s="36" t="s">
        <v>29</v>
      </c>
      <c r="AA33" s="36" t="s">
        <v>29</v>
      </c>
      <c r="AB33" s="36" t="s">
        <v>29</v>
      </c>
      <c r="AC33" s="36" t="s">
        <v>29</v>
      </c>
      <c r="AD33" s="36" t="s">
        <v>29</v>
      </c>
      <c r="AE33" s="36" t="s">
        <v>29</v>
      </c>
      <c r="AF33" s="36" t="s">
        <v>29</v>
      </c>
      <c r="AG33" s="36" t="s">
        <v>29</v>
      </c>
      <c r="AH33" s="36" t="s">
        <v>29</v>
      </c>
      <c r="AI33" s="36" t="s">
        <v>29</v>
      </c>
    </row>
    <row r="34" spans="1:39" x14ac:dyDescent="0.25">
      <c r="A34" s="12" t="s">
        <v>23</v>
      </c>
      <c r="B34" s="2">
        <v>3</v>
      </c>
      <c r="C34" s="2">
        <v>6</v>
      </c>
      <c r="D34" s="2">
        <v>5</v>
      </c>
      <c r="E34" s="2">
        <v>1</v>
      </c>
      <c r="F34" s="2">
        <v>0</v>
      </c>
      <c r="G34" s="2">
        <v>10</v>
      </c>
      <c r="H34" s="2">
        <v>7</v>
      </c>
      <c r="I34" s="2">
        <v>8</v>
      </c>
      <c r="J34" s="2">
        <v>1</v>
      </c>
      <c r="K34" s="2">
        <v>9</v>
      </c>
      <c r="L34" s="2">
        <v>3</v>
      </c>
      <c r="M34" s="2">
        <v>6</v>
      </c>
      <c r="N34" s="2">
        <v>14</v>
      </c>
      <c r="O34" s="2">
        <v>7</v>
      </c>
      <c r="P34" s="2">
        <v>2</v>
      </c>
      <c r="Q34" s="2">
        <v>4</v>
      </c>
      <c r="R34" s="2">
        <v>4</v>
      </c>
      <c r="S34" s="2">
        <v>5</v>
      </c>
      <c r="T34" s="2">
        <v>1</v>
      </c>
      <c r="U34" s="2">
        <v>3</v>
      </c>
      <c r="V34" s="2">
        <v>3</v>
      </c>
      <c r="W34" s="2">
        <v>3</v>
      </c>
      <c r="X34" s="2">
        <v>8</v>
      </c>
      <c r="Y34" s="2">
        <v>4</v>
      </c>
      <c r="Z34" s="2">
        <v>6</v>
      </c>
      <c r="AA34" s="2">
        <v>5</v>
      </c>
      <c r="AB34" s="2">
        <v>2</v>
      </c>
      <c r="AC34" s="2">
        <v>3</v>
      </c>
      <c r="AD34" s="2">
        <v>3</v>
      </c>
      <c r="AE34" s="2">
        <v>2</v>
      </c>
      <c r="AF34" s="2">
        <v>2</v>
      </c>
      <c r="AG34" s="4">
        <v>3</v>
      </c>
      <c r="AH34" s="4">
        <v>4</v>
      </c>
      <c r="AI34" s="4">
        <v>8</v>
      </c>
    </row>
    <row r="35" spans="1:39" x14ac:dyDescent="0.25">
      <c r="A35" s="12" t="s">
        <v>24</v>
      </c>
      <c r="B35" s="4">
        <v>23</v>
      </c>
      <c r="C35" s="4">
        <v>16</v>
      </c>
      <c r="D35" s="4">
        <v>13</v>
      </c>
      <c r="E35" s="4">
        <v>10</v>
      </c>
      <c r="F35" s="4">
        <v>14</v>
      </c>
      <c r="G35" s="4">
        <v>12</v>
      </c>
      <c r="H35" s="4">
        <v>24</v>
      </c>
      <c r="I35" s="4">
        <v>32</v>
      </c>
      <c r="J35" s="4">
        <v>23</v>
      </c>
      <c r="K35" s="4">
        <v>12</v>
      </c>
      <c r="L35" s="4">
        <v>7</v>
      </c>
      <c r="M35" s="4">
        <v>14</v>
      </c>
      <c r="N35" s="4">
        <v>14</v>
      </c>
      <c r="O35" s="4">
        <v>17</v>
      </c>
      <c r="P35" s="4">
        <v>14</v>
      </c>
      <c r="Q35" s="4">
        <v>22</v>
      </c>
      <c r="R35" s="4">
        <v>22</v>
      </c>
      <c r="S35" s="4">
        <v>15</v>
      </c>
      <c r="T35" s="4">
        <v>17</v>
      </c>
      <c r="U35" s="4">
        <v>12</v>
      </c>
      <c r="V35" s="4">
        <v>16</v>
      </c>
      <c r="W35" s="4">
        <v>18</v>
      </c>
      <c r="X35" s="4">
        <v>14</v>
      </c>
      <c r="Y35" s="4">
        <v>14</v>
      </c>
      <c r="Z35" s="4">
        <v>15</v>
      </c>
      <c r="AA35" s="4">
        <v>20</v>
      </c>
      <c r="AB35" s="4">
        <v>11</v>
      </c>
      <c r="AC35" s="4">
        <v>19</v>
      </c>
      <c r="AD35" s="4">
        <v>16</v>
      </c>
      <c r="AE35" s="4">
        <v>15</v>
      </c>
      <c r="AF35" s="4">
        <v>12</v>
      </c>
      <c r="AG35" s="4">
        <v>19</v>
      </c>
      <c r="AH35" s="4">
        <v>24</v>
      </c>
      <c r="AI35" s="4">
        <v>8</v>
      </c>
    </row>
    <row r="36" spans="1:39" x14ac:dyDescent="0.25">
      <c r="A36" s="13" t="s">
        <v>25</v>
      </c>
      <c r="B36" s="34">
        <v>2</v>
      </c>
      <c r="C36" s="34">
        <v>1</v>
      </c>
      <c r="D36" s="34">
        <v>4</v>
      </c>
      <c r="E36" s="34">
        <v>2</v>
      </c>
      <c r="F36" s="34">
        <v>1</v>
      </c>
      <c r="G36" s="34">
        <v>2</v>
      </c>
      <c r="H36" s="34">
        <v>2</v>
      </c>
      <c r="I36" s="34">
        <v>1</v>
      </c>
      <c r="J36" s="34">
        <v>3</v>
      </c>
      <c r="K36" s="34">
        <v>0</v>
      </c>
      <c r="L36" s="34">
        <v>0</v>
      </c>
      <c r="M36" s="34">
        <v>1</v>
      </c>
      <c r="N36" s="34">
        <v>0</v>
      </c>
      <c r="O36" s="34">
        <v>0</v>
      </c>
      <c r="P36" s="34">
        <v>0</v>
      </c>
      <c r="Q36" s="34">
        <v>2</v>
      </c>
      <c r="R36" s="34">
        <v>0</v>
      </c>
      <c r="S36" s="34">
        <v>0</v>
      </c>
      <c r="T36" s="34">
        <v>0</v>
      </c>
      <c r="U36" s="34">
        <v>2</v>
      </c>
      <c r="V36" s="34">
        <v>1</v>
      </c>
      <c r="W36" s="34">
        <v>0</v>
      </c>
      <c r="X36" s="34">
        <v>0</v>
      </c>
      <c r="Y36" s="34">
        <v>1</v>
      </c>
      <c r="Z36" s="34">
        <v>0</v>
      </c>
      <c r="AA36" s="34">
        <v>0</v>
      </c>
      <c r="AB36" s="34">
        <v>0</v>
      </c>
      <c r="AC36" s="34">
        <v>1</v>
      </c>
      <c r="AD36" s="34">
        <v>1</v>
      </c>
      <c r="AE36" s="34">
        <v>1</v>
      </c>
      <c r="AF36" s="34">
        <v>0</v>
      </c>
      <c r="AG36" s="34">
        <v>1</v>
      </c>
      <c r="AH36" s="34">
        <v>0</v>
      </c>
      <c r="AI36" s="34">
        <v>0</v>
      </c>
    </row>
    <row r="37" spans="1:39" ht="21" customHeight="1" x14ac:dyDescent="0.25">
      <c r="A37" s="6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4"/>
      <c r="AH37" s="40"/>
      <c r="AI37" s="40"/>
    </row>
    <row r="38" spans="1:39" x14ac:dyDescent="0.25">
      <c r="A38" s="12" t="s">
        <v>27</v>
      </c>
      <c r="B38" s="4">
        <v>23</v>
      </c>
      <c r="C38" s="4">
        <v>14</v>
      </c>
      <c r="D38" s="4">
        <v>13</v>
      </c>
      <c r="E38" s="4">
        <v>10</v>
      </c>
      <c r="F38" s="4">
        <v>11</v>
      </c>
      <c r="G38" s="4">
        <v>10</v>
      </c>
      <c r="H38" s="4">
        <v>24</v>
      </c>
      <c r="I38" s="4">
        <v>29</v>
      </c>
      <c r="J38" s="4">
        <v>21</v>
      </c>
      <c r="K38" s="4">
        <v>11</v>
      </c>
      <c r="L38" s="4">
        <v>8</v>
      </c>
      <c r="M38" s="4">
        <v>10</v>
      </c>
      <c r="N38" s="4">
        <v>13</v>
      </c>
      <c r="O38" s="4">
        <v>13</v>
      </c>
      <c r="P38" s="4">
        <v>10</v>
      </c>
      <c r="Q38" s="4">
        <v>14</v>
      </c>
      <c r="R38" s="4">
        <v>19</v>
      </c>
      <c r="S38" s="4">
        <v>14</v>
      </c>
      <c r="T38" s="4">
        <v>10</v>
      </c>
      <c r="U38" s="4">
        <v>11</v>
      </c>
      <c r="V38" s="4">
        <v>12</v>
      </c>
      <c r="W38" s="4">
        <v>11</v>
      </c>
      <c r="X38" s="4">
        <v>10</v>
      </c>
      <c r="Y38" s="4">
        <v>9</v>
      </c>
      <c r="Z38" s="4">
        <v>11</v>
      </c>
      <c r="AA38" s="4">
        <v>16</v>
      </c>
      <c r="AB38" s="4">
        <v>8</v>
      </c>
      <c r="AC38" s="4">
        <v>13</v>
      </c>
      <c r="AD38" s="4">
        <v>12</v>
      </c>
      <c r="AE38" s="4">
        <v>13</v>
      </c>
      <c r="AF38" s="4">
        <v>11</v>
      </c>
      <c r="AG38" s="4">
        <v>16</v>
      </c>
      <c r="AH38" s="4">
        <v>20</v>
      </c>
      <c r="AI38" s="4">
        <v>7</v>
      </c>
    </row>
    <row r="39" spans="1:39" x14ac:dyDescent="0.25">
      <c r="A39" s="13" t="s">
        <v>4</v>
      </c>
      <c r="B39" s="34">
        <v>0</v>
      </c>
      <c r="C39" s="34">
        <v>2</v>
      </c>
      <c r="D39" s="34">
        <v>0</v>
      </c>
      <c r="E39" s="34">
        <v>0</v>
      </c>
      <c r="F39" s="34">
        <v>3</v>
      </c>
      <c r="G39" s="34">
        <v>2</v>
      </c>
      <c r="H39" s="34">
        <v>0</v>
      </c>
      <c r="I39" s="34">
        <v>3</v>
      </c>
      <c r="J39" s="34">
        <v>2</v>
      </c>
      <c r="K39" s="34">
        <v>1</v>
      </c>
      <c r="L39" s="34">
        <v>2</v>
      </c>
      <c r="M39" s="34">
        <v>4</v>
      </c>
      <c r="N39" s="34">
        <v>1</v>
      </c>
      <c r="O39" s="34">
        <v>4</v>
      </c>
      <c r="P39" s="34">
        <v>4</v>
      </c>
      <c r="Q39" s="34">
        <v>8</v>
      </c>
      <c r="R39" s="34">
        <v>3</v>
      </c>
      <c r="S39" s="34">
        <v>1</v>
      </c>
      <c r="T39" s="34">
        <v>7</v>
      </c>
      <c r="U39" s="34">
        <v>1</v>
      </c>
      <c r="V39" s="34">
        <v>4</v>
      </c>
      <c r="W39" s="34">
        <v>7</v>
      </c>
      <c r="X39" s="34">
        <v>4</v>
      </c>
      <c r="Y39" s="34">
        <v>5</v>
      </c>
      <c r="Z39" s="34">
        <v>4</v>
      </c>
      <c r="AA39" s="34">
        <v>4</v>
      </c>
      <c r="AB39" s="34">
        <v>3</v>
      </c>
      <c r="AC39" s="34">
        <v>6</v>
      </c>
      <c r="AD39" s="34">
        <v>4</v>
      </c>
      <c r="AE39" s="34">
        <v>2</v>
      </c>
      <c r="AF39" s="34">
        <v>1</v>
      </c>
      <c r="AG39" s="34">
        <v>3</v>
      </c>
      <c r="AH39" s="34">
        <v>4</v>
      </c>
      <c r="AI39" s="34">
        <v>1</v>
      </c>
    </row>
    <row r="40" spans="1:39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0"/>
    </row>
    <row r="41" spans="1:39" x14ac:dyDescent="0.25">
      <c r="A41" s="43" t="s">
        <v>48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:39" ht="13.95" customHeight="1" x14ac:dyDescent="0.25">
      <c r="A42" s="43" t="s">
        <v>49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1:39" ht="14.4" customHeight="1" x14ac:dyDescent="0.25">
      <c r="A43" s="43" t="s">
        <v>46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9" ht="16.2" customHeight="1" x14ac:dyDescent="0.25">
      <c r="A44" s="43" t="s">
        <v>50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6" spans="1:39" ht="12.75" customHeight="1" x14ac:dyDescent="0.25">
      <c r="A46" s="21" t="s">
        <v>5</v>
      </c>
    </row>
    <row r="47" spans="1:39" s="3" customFormat="1" ht="10.199999999999999" x14ac:dyDescent="0.2">
      <c r="A47" s="3" t="s">
        <v>44</v>
      </c>
      <c r="E47" s="19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s="3" customFormat="1" ht="12.75" customHeight="1" x14ac:dyDescent="0.35">
      <c r="A48" s="26" t="s">
        <v>6</v>
      </c>
      <c r="B48" s="20"/>
      <c r="C48" s="20"/>
      <c r="D48" s="20"/>
      <c r="E48" s="20"/>
      <c r="F48" s="20"/>
      <c r="G48" s="21"/>
      <c r="H48" s="22"/>
      <c r="I48" s="22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4"/>
      <c r="AC48" s="24"/>
      <c r="AD48" s="24"/>
      <c r="AE48" s="24"/>
      <c r="AF48" s="24"/>
      <c r="AG48" s="24"/>
      <c r="AH48" s="24"/>
    </row>
    <row r="50" spans="1:1" x14ac:dyDescent="0.25">
      <c r="A50" s="28" t="s">
        <v>53</v>
      </c>
    </row>
  </sheetData>
  <mergeCells count="5">
    <mergeCell ref="A42:AH42"/>
    <mergeCell ref="A41:AH41"/>
    <mergeCell ref="A43:AH43"/>
    <mergeCell ref="A44:AH44"/>
    <mergeCell ref="F47:AM47"/>
  </mergeCells>
  <pageMargins left="0.7" right="0.7" top="0.78740157499999996" bottom="0.7874015749999999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</vt:lpstr>
      <vt:lpstr>Tableau détaillé</vt:lpstr>
      <vt:lpstr>Synthèse!Zone_d_impression</vt:lpstr>
      <vt:lpstr>'Tableau détaillé'!Zone_d_impression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Riem-Wacker Danièle BFS</cp:lastModifiedBy>
  <cp:lastPrinted>2018-06-19T11:24:33Z</cp:lastPrinted>
  <dcterms:created xsi:type="dcterms:W3CDTF">2012-08-13T12:45:26Z</dcterms:created>
  <dcterms:modified xsi:type="dcterms:W3CDTF">2018-06-19T11:24:41Z</dcterms:modified>
</cp:coreProperties>
</file>