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M_PUB\DIAM\30_Input\Diffusion\16\GNP 2021-0322\Tableaux\"/>
    </mc:Choice>
  </mc:AlternateContent>
  <bookViews>
    <workbookView xWindow="0" yWindow="1420" windowWidth="17990" windowHeight="9610"/>
  </bookViews>
  <sheets>
    <sheet name="Zusammenfassung" sheetId="2" r:id="rId1"/>
    <sheet name="Detailtabelle" sheetId="1" r:id="rId2"/>
  </sheets>
  <externalReferences>
    <externalReference r:id="rId3"/>
    <externalReference r:id="rId4"/>
  </externalReferences>
  <definedNames>
    <definedName name="_xlnm.Print_Area" localSheetId="1">Detailtabelle!$A$1:$AK$48</definedName>
    <definedName name="_xlnm.Print_Area" localSheetId="0">Zusammenfassung!$A$1:$AL$22</definedName>
  </definedNames>
  <calcPr calcId="162913"/>
</workbook>
</file>

<file path=xl/calcChain.xml><?xml version="1.0" encoding="utf-8"?>
<calcChain xmlns="http://schemas.openxmlformats.org/spreadsheetml/2006/main">
  <c r="AL9" i="2" l="1"/>
  <c r="AL8" i="2"/>
  <c r="AK12" i="2" l="1"/>
  <c r="AK11" i="2"/>
  <c r="AK9" i="2"/>
  <c r="AK8" i="2"/>
  <c r="AK7" i="2"/>
  <c r="AK6" i="2"/>
  <c r="AK5" i="2"/>
  <c r="AK4" i="2"/>
  <c r="AK10" i="2" l="1"/>
  <c r="AJ12" i="2"/>
  <c r="AJ11" i="2"/>
  <c r="AJ9" i="2"/>
  <c r="AJ8" i="2"/>
  <c r="AJ7" i="2"/>
  <c r="AJ6" i="2"/>
  <c r="AJ5" i="2"/>
  <c r="AJ4" i="2"/>
  <c r="AJ10" i="2" l="1"/>
  <c r="AI12" i="2"/>
  <c r="AH12" i="2"/>
  <c r="AG12" i="2"/>
  <c r="AF12" i="2"/>
  <c r="AI11" i="2"/>
  <c r="AH11" i="2"/>
  <c r="AG11" i="2"/>
  <c r="AF11" i="2"/>
  <c r="AI9" i="2"/>
  <c r="AH9" i="2"/>
  <c r="AG9" i="2"/>
  <c r="AF9" i="2"/>
  <c r="AI8" i="2"/>
  <c r="AH8" i="2"/>
  <c r="AG8" i="2"/>
  <c r="AF8" i="2"/>
  <c r="AI7" i="2"/>
  <c r="AH7" i="2"/>
  <c r="AG7" i="2"/>
  <c r="AF7" i="2"/>
  <c r="AI6" i="2"/>
  <c r="AH6" i="2"/>
  <c r="AG6" i="2"/>
  <c r="AF6" i="2"/>
  <c r="AI5" i="2"/>
  <c r="AH5" i="2"/>
  <c r="AG5" i="2"/>
  <c r="AF5" i="2"/>
  <c r="AI4" i="2"/>
  <c r="AH4" i="2"/>
  <c r="AH10" i="2" s="1"/>
  <c r="AG4" i="2"/>
  <c r="AF4" i="2"/>
  <c r="AI10" i="2" l="1"/>
  <c r="AG10" i="2"/>
  <c r="AF10" i="2"/>
  <c r="AD4" i="2"/>
  <c r="AE4" i="2"/>
  <c r="AE12" i="2" l="1"/>
  <c r="AE11" i="2"/>
  <c r="AE9" i="2"/>
  <c r="AE8" i="2"/>
  <c r="AE7" i="2"/>
  <c r="AE6" i="2"/>
  <c r="AE5" i="2"/>
  <c r="AD5" i="2"/>
  <c r="AD6" i="2"/>
  <c r="AD7" i="2"/>
  <c r="AD8" i="2"/>
  <c r="AD9" i="2"/>
  <c r="AD11" i="2"/>
  <c r="AD12" i="2"/>
  <c r="AA5" i="2"/>
  <c r="AB5" i="2"/>
  <c r="AC5" i="2"/>
  <c r="AA6" i="2"/>
  <c r="AB6" i="2"/>
  <c r="AC6" i="2"/>
  <c r="AA7" i="2"/>
  <c r="AB7" i="2"/>
  <c r="AC7" i="2"/>
  <c r="AA8" i="2"/>
  <c r="AB8" i="2"/>
  <c r="AC8" i="2"/>
  <c r="AA9" i="2"/>
  <c r="AB9" i="2"/>
  <c r="AC9" i="2"/>
  <c r="AA11" i="2"/>
  <c r="AB11" i="2"/>
  <c r="AC11" i="2"/>
  <c r="AA12" i="2"/>
  <c r="AB12" i="2"/>
  <c r="AC12" i="2"/>
  <c r="AA4" i="2"/>
  <c r="AB4" i="2"/>
  <c r="AC4" i="2"/>
  <c r="Z4" i="2"/>
  <c r="Z5" i="2"/>
  <c r="Z6" i="2"/>
  <c r="Z7" i="2"/>
  <c r="Z8" i="2"/>
  <c r="Z9" i="2"/>
  <c r="Z11" i="2"/>
  <c r="Z12" i="2"/>
  <c r="X4" i="2"/>
  <c r="Y4" i="2"/>
  <c r="X5" i="2"/>
  <c r="Y5" i="2"/>
  <c r="X6" i="2"/>
  <c r="Y6" i="2"/>
  <c r="X7" i="2"/>
  <c r="Y7" i="2"/>
  <c r="X8" i="2"/>
  <c r="Y8" i="2"/>
  <c r="X9" i="2"/>
  <c r="Y9" i="2"/>
  <c r="X11" i="2"/>
  <c r="Y11" i="2"/>
  <c r="X12" i="2"/>
  <c r="Y12" i="2"/>
  <c r="W4" i="2"/>
  <c r="W5" i="2"/>
  <c r="W6" i="2"/>
  <c r="W7" i="2"/>
  <c r="W8" i="2"/>
  <c r="W9" i="2"/>
  <c r="W11" i="2"/>
  <c r="W12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B4" i="2"/>
  <c r="B5" i="2"/>
  <c r="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AE10" i="2" l="1"/>
  <c r="AA10" i="2"/>
  <c r="Q10" i="2"/>
  <c r="P10" i="2"/>
  <c r="H10" i="2"/>
  <c r="U10" i="2"/>
  <c r="O10" i="2"/>
  <c r="AB10" i="2"/>
  <c r="J10" i="2"/>
  <c r="AC10" i="2"/>
  <c r="AD10" i="2"/>
  <c r="N10" i="2"/>
  <c r="C10" i="2"/>
  <c r="M10" i="2"/>
  <c r="E10" i="2"/>
  <c r="V10" i="2"/>
  <c r="R10" i="2"/>
  <c r="L10" i="2"/>
  <c r="D10" i="2"/>
  <c r="Z10" i="2"/>
  <c r="T10" i="2"/>
  <c r="I10" i="2"/>
  <c r="F10" i="2"/>
  <c r="Y10" i="2"/>
  <c r="B10" i="2"/>
  <c r="G10" i="2"/>
  <c r="S10" i="2"/>
  <c r="K10" i="2"/>
  <c r="W10" i="2"/>
  <c r="X10" i="2"/>
</calcChain>
</file>

<file path=xl/sharedStrings.xml><?xml version="1.0" encoding="utf-8"?>
<sst xmlns="http://schemas.openxmlformats.org/spreadsheetml/2006/main" count="182" uniqueCount="55">
  <si>
    <t>Radio</t>
  </si>
  <si>
    <t>Fernsehen / Télévision</t>
  </si>
  <si>
    <t>Medienrechtliche Aspekte</t>
  </si>
  <si>
    <t>Total Beschwerden</t>
  </si>
  <si>
    <t>Verfahrensentscheide</t>
  </si>
  <si>
    <t>Programmrechtsverletzung</t>
  </si>
  <si>
    <t>Quelle: UBI</t>
  </si>
  <si>
    <t>ENTSCHEIDE</t>
  </si>
  <si>
    <t>ERLEDIGUNG</t>
  </si>
  <si>
    <t>BESCHWERDEN GEGEN SENDUNGEN VON</t>
  </si>
  <si>
    <t>LEGITIMATION</t>
  </si>
  <si>
    <t>BESCHWERDEN</t>
  </si>
  <si>
    <t>Keine Programmrechtsverletzung</t>
  </si>
  <si>
    <t>Eingegangen</t>
  </si>
  <si>
    <t>Abgeschlossen</t>
  </si>
  <si>
    <t>Hängig</t>
  </si>
  <si>
    <t>Popularbeschwerden</t>
  </si>
  <si>
    <t>Einzelbeschwerden</t>
  </si>
  <si>
    <t>Departementsbeschwerden</t>
  </si>
  <si>
    <t>Lokale Radioveranstalter</t>
  </si>
  <si>
    <t>Lokale Fernsehveranstalter</t>
  </si>
  <si>
    <t>Übrige private Fernsehveranstalter</t>
  </si>
  <si>
    <t>Ausländische Veranstalter</t>
  </si>
  <si>
    <t>Schlichtung</t>
  </si>
  <si>
    <t>Ombudsbriefe</t>
  </si>
  <si>
    <t>Nichteintretensentscheid</t>
  </si>
  <si>
    <t>Materieller Entscheid</t>
  </si>
  <si>
    <t xml:space="preserve">Rückzug </t>
  </si>
  <si>
    <t>Beschwerden gegen Sendungen von …</t>
  </si>
  <si>
    <t>… anderen Schweizer Veranstaltern</t>
  </si>
  <si>
    <t>… ausländischen Veranstaltern</t>
  </si>
  <si>
    <t>*</t>
  </si>
  <si>
    <t>Unabhängige Beschwerdeinstanz für Radio und Fernsehen (UBI): Verfahren und Entscheide</t>
  </si>
  <si>
    <t>SRG / RDRS / SRF Radio</t>
  </si>
  <si>
    <t>SRG / mehrere Sendungen</t>
  </si>
  <si>
    <t>SRG / TVDRS / SF / SRF Fernsehen</t>
  </si>
  <si>
    <t>SRG / RSR / RTS Radio</t>
  </si>
  <si>
    <t>SRG / TSR / RTS TV</t>
  </si>
  <si>
    <t>SRG / RSI Radio</t>
  </si>
  <si>
    <t>SRG / RSI TV</t>
  </si>
  <si>
    <t>SRG / RTR Radio Rumantsch</t>
  </si>
  <si>
    <t>… SRG (TV)</t>
  </si>
  <si>
    <t>… SRG (Radio)</t>
  </si>
  <si>
    <t>… SRG (mehrere Sendungen)</t>
  </si>
  <si>
    <t>T 16.03.03.02</t>
  </si>
  <si>
    <t>SRG / übriges publizistisches Angebot (üpA)</t>
  </si>
  <si>
    <t>… anderem (SRG / übriges publizistisches Angebot (üpA))</t>
  </si>
  <si>
    <t>* Keine Zuständigkeit der UBI in diesem Bereich</t>
  </si>
  <si>
    <t>1) Seit 2016 erhebt die UBI die Zahl der Beschwerden und Beschlüsse gegen online-Angebote.</t>
  </si>
  <si>
    <t>Die Zuständigkeit der UBI für gewisse Bescherden kann sich je nach Gesetzeslage ändern.</t>
  </si>
  <si>
    <t>0 kein Auftreten/Fall im entsprechenden Jahr</t>
  </si>
  <si>
    <r>
      <t xml:space="preserve">Online-Dienste </t>
    </r>
    <r>
      <rPr>
        <vertAlign val="superscript"/>
        <sz val="8"/>
        <rFont val="Arial"/>
        <family val="2"/>
      </rPr>
      <t>1)</t>
    </r>
  </si>
  <si>
    <t xml:space="preserve">Auskunft: 058 463 61 58, poku@bfs.admin.ch </t>
  </si>
  <si>
    <t>© BFS 2021</t>
  </si>
  <si>
    <t>Letzte Änderung: 05.07.21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</si>
</sst>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__;\-#,###,##0.0__;\-__;@__\ "/>
  </numFmts>
  <fonts count="11" x14ac:knownFonts="1"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2" fillId="3" borderId="0" xfId="0" applyFont="1" applyFill="1" applyBorder="1"/>
    <xf numFmtId="0" fontId="4" fillId="3" borderId="0" xfId="0" applyFont="1" applyFill="1" applyBorder="1"/>
    <xf numFmtId="0" fontId="2" fillId="3" borderId="0" xfId="0" applyFont="1" applyFill="1" applyBorder="1" applyAlignment="1">
      <alignment horizontal="left" vertical="top" wrapText="1" indent="1"/>
    </xf>
    <xf numFmtId="0" fontId="5" fillId="3" borderId="0" xfId="0" applyFont="1" applyFill="1" applyBorder="1"/>
    <xf numFmtId="0" fontId="5" fillId="2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/>
    <xf numFmtId="0" fontId="6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7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7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top" indent="1"/>
    </xf>
    <xf numFmtId="0" fontId="1" fillId="3" borderId="0" xfId="0" applyFont="1" applyFill="1" applyBorder="1" applyAlignment="1">
      <alignment horizontal="left" vertical="top" wrapText="1" indent="1"/>
    </xf>
    <xf numFmtId="0" fontId="1" fillId="3" borderId="0" xfId="0" applyFont="1" applyFill="1"/>
    <xf numFmtId="164" fontId="1" fillId="2" borderId="0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7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wrapText="1"/>
    </xf>
    <xf numFmtId="0" fontId="4" fillId="3" borderId="0" xfId="0" applyFont="1" applyFill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vertical="top"/>
    </xf>
    <xf numFmtId="0" fontId="6" fillId="3" borderId="0" xfId="1" applyFont="1" applyFill="1"/>
    <xf numFmtId="0" fontId="1" fillId="3" borderId="0" xfId="1" applyFont="1" applyFill="1"/>
    <xf numFmtId="0" fontId="1" fillId="3" borderId="0" xfId="0" applyFont="1" applyFill="1" applyBorder="1" applyAlignment="1">
      <alignment horizontal="left" vertical="top" wrapText="1"/>
    </xf>
    <xf numFmtId="0" fontId="10" fillId="3" borderId="0" xfId="1" applyFont="1" applyFill="1"/>
  </cellXfs>
  <cellStyles count="2">
    <cellStyle name="Normal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80801231\Downloads\je-f-16.03.03.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S/POKU/04_Media/Diffusion/03_Aspects%20juridiques%20des%20m&#233;dias/2021/1_Tableaux%20en%20t&#233;l&#233;chargement/Doc%20de%20travail/je-f-16.03.03.02%20Autorit&#233;%20ind&#233;pendante%20d'examen%20des%20plaintes%20en%20mati&#232;re%20de%20radio-t&#233;l&#233;vision%20(AIEP)%20plaintes%20et%20d&#233;cis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Tableau détaillé"/>
    </sheetNames>
    <sheetDataSet>
      <sheetData sheetId="0"/>
      <sheetData sheetId="1">
        <row r="16">
          <cell r="AJ16">
            <v>1</v>
          </cell>
          <cell r="AK16">
            <v>2</v>
          </cell>
        </row>
        <row r="17">
          <cell r="AJ17">
            <v>15</v>
          </cell>
          <cell r="AK17">
            <v>14</v>
          </cell>
        </row>
        <row r="18">
          <cell r="AJ18">
            <v>0</v>
          </cell>
          <cell r="AK18">
            <v>0</v>
          </cell>
        </row>
        <row r="19">
          <cell r="AJ19">
            <v>6</v>
          </cell>
          <cell r="AK19">
            <v>1</v>
          </cell>
        </row>
        <row r="20">
          <cell r="AJ20">
            <v>0</v>
          </cell>
          <cell r="AK20">
            <v>0</v>
          </cell>
        </row>
        <row r="21">
          <cell r="AJ21">
            <v>2</v>
          </cell>
          <cell r="AK21">
            <v>3</v>
          </cell>
        </row>
        <row r="22">
          <cell r="AJ22">
            <v>0</v>
          </cell>
          <cell r="AK22">
            <v>0</v>
          </cell>
        </row>
        <row r="23">
          <cell r="AJ23">
            <v>0</v>
          </cell>
          <cell r="AK23">
            <v>3</v>
          </cell>
        </row>
        <row r="24">
          <cell r="AJ24">
            <v>0</v>
          </cell>
          <cell r="AK24">
            <v>2</v>
          </cell>
        </row>
        <row r="25">
          <cell r="AJ25">
            <v>1</v>
          </cell>
          <cell r="AK25">
            <v>1</v>
          </cell>
        </row>
        <row r="26">
          <cell r="AJ26">
            <v>1</v>
          </cell>
          <cell r="AK26">
            <v>3</v>
          </cell>
        </row>
        <row r="27">
          <cell r="AJ27">
            <v>0</v>
          </cell>
          <cell r="AK27">
            <v>1</v>
          </cell>
        </row>
        <row r="28">
          <cell r="AJ28">
            <v>0</v>
          </cell>
          <cell r="AK28">
            <v>0</v>
          </cell>
        </row>
        <row r="33">
          <cell r="AJ33">
            <v>24</v>
          </cell>
          <cell r="AK33">
            <v>22</v>
          </cell>
        </row>
        <row r="37">
          <cell r="AJ37">
            <v>4</v>
          </cell>
          <cell r="AK37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Tableau détaillé"/>
    </sheetNames>
    <sheetDataSet>
      <sheetData sheetId="0" refreshError="1"/>
      <sheetData sheetId="1">
        <row r="24">
          <cell r="AL24">
            <v>0</v>
          </cell>
        </row>
        <row r="28">
          <cell r="AL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zoomScaleNormal="100" workbookViewId="0">
      <pane xSplit="1" topLeftCell="B1" activePane="topRight" state="frozen"/>
      <selection pane="topRight"/>
    </sheetView>
  </sheetViews>
  <sheetFormatPr baseColWidth="10" defaultColWidth="11.453125" defaultRowHeight="14" x14ac:dyDescent="0.3"/>
  <cols>
    <col min="1" max="1" width="44" style="6" customWidth="1"/>
    <col min="2" max="34" width="4.453125" style="6" customWidth="1"/>
    <col min="35" max="38" width="4.453125" style="8" customWidth="1"/>
    <col min="39" max="16384" width="11.453125" style="6"/>
  </cols>
  <sheetData>
    <row r="1" spans="1:38" x14ac:dyDescent="0.3">
      <c r="A1" s="4" t="s">
        <v>2</v>
      </c>
      <c r="AK1" s="9"/>
      <c r="AL1" s="9" t="s">
        <v>44</v>
      </c>
    </row>
    <row r="2" spans="1:38" x14ac:dyDescent="0.3">
      <c r="A2" s="38" t="s">
        <v>32</v>
      </c>
      <c r="AE2" s="5"/>
      <c r="AF2" s="5"/>
      <c r="AG2" s="5"/>
      <c r="AH2" s="5"/>
      <c r="AI2" s="9"/>
    </row>
    <row r="3" spans="1:38" ht="12.5" x14ac:dyDescent="0.25">
      <c r="A3" s="11" t="s">
        <v>28</v>
      </c>
      <c r="B3" s="12">
        <v>1984</v>
      </c>
      <c r="C3" s="12">
        <v>1985</v>
      </c>
      <c r="D3" s="12">
        <v>1986</v>
      </c>
      <c r="E3" s="12">
        <v>1987</v>
      </c>
      <c r="F3" s="12">
        <v>1988</v>
      </c>
      <c r="G3" s="12">
        <v>1989</v>
      </c>
      <c r="H3" s="12">
        <v>1990</v>
      </c>
      <c r="I3" s="12">
        <v>1991</v>
      </c>
      <c r="J3" s="12">
        <v>1992</v>
      </c>
      <c r="K3" s="12">
        <v>1993</v>
      </c>
      <c r="L3" s="12">
        <v>1994</v>
      </c>
      <c r="M3" s="12">
        <v>1995</v>
      </c>
      <c r="N3" s="12">
        <v>1996</v>
      </c>
      <c r="O3" s="12">
        <v>1997</v>
      </c>
      <c r="P3" s="12">
        <v>1998</v>
      </c>
      <c r="Q3" s="12">
        <v>1999</v>
      </c>
      <c r="R3" s="12">
        <v>2000</v>
      </c>
      <c r="S3" s="12">
        <v>2001</v>
      </c>
      <c r="T3" s="12">
        <v>2002</v>
      </c>
      <c r="U3" s="12">
        <v>2003</v>
      </c>
      <c r="V3" s="12">
        <v>2004</v>
      </c>
      <c r="W3" s="12">
        <v>2005</v>
      </c>
      <c r="X3" s="12">
        <v>2006</v>
      </c>
      <c r="Y3" s="12">
        <v>2007</v>
      </c>
      <c r="Z3" s="12">
        <v>2008</v>
      </c>
      <c r="AA3" s="12">
        <v>2009</v>
      </c>
      <c r="AB3" s="12">
        <v>2010</v>
      </c>
      <c r="AC3" s="12">
        <v>2011</v>
      </c>
      <c r="AD3" s="12">
        <v>2012</v>
      </c>
      <c r="AE3" s="12">
        <v>2013</v>
      </c>
      <c r="AF3" s="12">
        <v>2014</v>
      </c>
      <c r="AG3" s="12">
        <v>2015</v>
      </c>
      <c r="AH3" s="12">
        <v>2016</v>
      </c>
      <c r="AI3" s="12">
        <v>2017</v>
      </c>
      <c r="AJ3" s="12">
        <v>2018</v>
      </c>
      <c r="AK3" s="12">
        <v>2019</v>
      </c>
      <c r="AL3" s="12">
        <v>2020</v>
      </c>
    </row>
    <row r="4" spans="1:38" ht="13.65" customHeight="1" x14ac:dyDescent="0.25">
      <c r="A4" s="13" t="s">
        <v>41</v>
      </c>
      <c r="B4" s="14">
        <f>Detailtabelle!B17+Detailtabelle!B19+Detailtabelle!B21</f>
        <v>24</v>
      </c>
      <c r="C4" s="14">
        <f>Detailtabelle!C17+Detailtabelle!C19+Detailtabelle!C21</f>
        <v>15</v>
      </c>
      <c r="D4" s="14">
        <f>Detailtabelle!D17+Detailtabelle!D19+Detailtabelle!D21</f>
        <v>17</v>
      </c>
      <c r="E4" s="14">
        <f>Detailtabelle!E17+Detailtabelle!E19+Detailtabelle!E21</f>
        <v>12</v>
      </c>
      <c r="F4" s="14">
        <f>Detailtabelle!F17+Detailtabelle!F19+Detailtabelle!F21</f>
        <v>18</v>
      </c>
      <c r="G4" s="14">
        <f>Detailtabelle!G17+Detailtabelle!G19+Detailtabelle!G21</f>
        <v>21</v>
      </c>
      <c r="H4" s="14">
        <f>Detailtabelle!H17+Detailtabelle!H19+Detailtabelle!H21</f>
        <v>33</v>
      </c>
      <c r="I4" s="14">
        <f>Detailtabelle!I17+Detailtabelle!I19+Detailtabelle!I21</f>
        <v>32</v>
      </c>
      <c r="J4" s="14">
        <f>Detailtabelle!J17+Detailtabelle!J19+Detailtabelle!J21</f>
        <v>12</v>
      </c>
      <c r="K4" s="14">
        <f>Detailtabelle!K17+Detailtabelle!K19+Detailtabelle!K21</f>
        <v>12</v>
      </c>
      <c r="L4" s="14">
        <f>Detailtabelle!L17+Detailtabelle!L19+Detailtabelle!L21</f>
        <v>7</v>
      </c>
      <c r="M4" s="14">
        <f>Detailtabelle!M17+Detailtabelle!M19+Detailtabelle!M21</f>
        <v>24</v>
      </c>
      <c r="N4" s="14">
        <f>Detailtabelle!N17+Detailtabelle!N19+Detailtabelle!N21</f>
        <v>17</v>
      </c>
      <c r="O4" s="14">
        <f>Detailtabelle!O17+Detailtabelle!O19+Detailtabelle!O21</f>
        <v>21</v>
      </c>
      <c r="P4" s="14">
        <f>Detailtabelle!P17+Detailtabelle!P19+Detailtabelle!P21</f>
        <v>15</v>
      </c>
      <c r="Q4" s="14">
        <f>Detailtabelle!Q17+Detailtabelle!Q19+Detailtabelle!Q21</f>
        <v>16</v>
      </c>
      <c r="R4" s="14">
        <f>Detailtabelle!R17+Detailtabelle!R19+Detailtabelle!R21</f>
        <v>18</v>
      </c>
      <c r="S4" s="14">
        <f>Detailtabelle!S17+Detailtabelle!S19+Detailtabelle!S21</f>
        <v>16</v>
      </c>
      <c r="T4" s="14">
        <f>Detailtabelle!T17+Detailtabelle!T19+Detailtabelle!T21</f>
        <v>9</v>
      </c>
      <c r="U4" s="14">
        <f>Detailtabelle!U17+Detailtabelle!U19+Detailtabelle!U21</f>
        <v>10</v>
      </c>
      <c r="V4" s="14">
        <f>Detailtabelle!V17+Detailtabelle!V19+Detailtabelle!V21</f>
        <v>23</v>
      </c>
      <c r="W4" s="14">
        <f>Detailtabelle!W17+Detailtabelle!W19+Detailtabelle!W21</f>
        <v>17</v>
      </c>
      <c r="X4" s="14">
        <f>Detailtabelle!X17+Detailtabelle!X19+Detailtabelle!X21</f>
        <v>9</v>
      </c>
      <c r="Y4" s="14">
        <f>Detailtabelle!Y17+Detailtabelle!Y19+Detailtabelle!Y21</f>
        <v>24</v>
      </c>
      <c r="Z4" s="14">
        <f>Detailtabelle!Z17+Detailtabelle!Z19+Detailtabelle!Z21</f>
        <v>17</v>
      </c>
      <c r="AA4" s="14">
        <f>Detailtabelle!AA17+Detailtabelle!AA19+Detailtabelle!AA21</f>
        <v>14</v>
      </c>
      <c r="AB4" s="14">
        <f>Detailtabelle!AB17+Detailtabelle!AB19+Detailtabelle!AB21</f>
        <v>9</v>
      </c>
      <c r="AC4" s="14">
        <f>Detailtabelle!AC17+Detailtabelle!AC19+Detailtabelle!AC21</f>
        <v>13</v>
      </c>
      <c r="AD4" s="14">
        <f>Detailtabelle!AD17+Detailtabelle!AD19+Detailtabelle!AD21</f>
        <v>15</v>
      </c>
      <c r="AE4" s="14">
        <f>Detailtabelle!AE17+Detailtabelle!AE19+Detailtabelle!AE21</f>
        <v>12</v>
      </c>
      <c r="AF4" s="14">
        <f>Detailtabelle!AF17+Detailtabelle!AF19+Detailtabelle!AF21</f>
        <v>12</v>
      </c>
      <c r="AG4" s="14">
        <f>Detailtabelle!AG17+Detailtabelle!AG19+Detailtabelle!AG21</f>
        <v>15</v>
      </c>
      <c r="AH4" s="14">
        <f>Detailtabelle!AH17+Detailtabelle!AH19+Detailtabelle!AH21</f>
        <v>13</v>
      </c>
      <c r="AI4" s="14">
        <f>Detailtabelle!AI17+Detailtabelle!AI19+Detailtabelle!AI21</f>
        <v>18</v>
      </c>
      <c r="AJ4" s="14">
        <f>'[1]Tableau détaillé'!AJ17+'[1]Tableau détaillé'!AJ19+'[1]Tableau détaillé'!AJ21</f>
        <v>23</v>
      </c>
      <c r="AK4" s="14">
        <f>'[1]Tableau détaillé'!AK17+'[1]Tableau détaillé'!AK19+'[1]Tableau détaillé'!AK21</f>
        <v>18</v>
      </c>
      <c r="AL4" s="14">
        <v>25</v>
      </c>
    </row>
    <row r="5" spans="1:38" ht="13.65" customHeight="1" x14ac:dyDescent="0.25">
      <c r="A5" s="13" t="s">
        <v>42</v>
      </c>
      <c r="B5" s="14">
        <f>Detailtabelle!B16+Detailtabelle!B18+Detailtabelle!B20+Detailtabelle!B22</f>
        <v>13</v>
      </c>
      <c r="C5" s="14">
        <f>Detailtabelle!C16+Detailtabelle!C18+Detailtabelle!C20+Detailtabelle!C22</f>
        <v>8</v>
      </c>
      <c r="D5" s="14">
        <f>Detailtabelle!D16+Detailtabelle!D18+Detailtabelle!D20+Detailtabelle!D22</f>
        <v>3</v>
      </c>
      <c r="E5" s="14">
        <f>Detailtabelle!E16+Detailtabelle!E18+Detailtabelle!E20+Detailtabelle!E22</f>
        <v>3</v>
      </c>
      <c r="F5" s="14">
        <f>Detailtabelle!F16+Detailtabelle!F18+Detailtabelle!F20+Detailtabelle!F22</f>
        <v>3</v>
      </c>
      <c r="G5" s="14">
        <f>Detailtabelle!G16+Detailtabelle!G18+Detailtabelle!G20+Detailtabelle!G22</f>
        <v>9</v>
      </c>
      <c r="H5" s="14">
        <f>Detailtabelle!H16+Detailtabelle!H18+Detailtabelle!H20+Detailtabelle!H22</f>
        <v>7</v>
      </c>
      <c r="I5" s="14">
        <f>Detailtabelle!I16+Detailtabelle!I18+Detailtabelle!I20+Detailtabelle!I22</f>
        <v>13</v>
      </c>
      <c r="J5" s="14">
        <f>Detailtabelle!J16+Detailtabelle!J18+Detailtabelle!J20+Detailtabelle!J22</f>
        <v>5</v>
      </c>
      <c r="K5" s="14">
        <f>Detailtabelle!K16+Detailtabelle!K18+Detailtabelle!K20+Detailtabelle!K22</f>
        <v>2</v>
      </c>
      <c r="L5" s="14">
        <f>Detailtabelle!L16+Detailtabelle!L18+Detailtabelle!L20+Detailtabelle!L22</f>
        <v>5</v>
      </c>
      <c r="M5" s="14">
        <f>Detailtabelle!M16+Detailtabelle!M18+Detailtabelle!M20+Detailtabelle!M22</f>
        <v>3</v>
      </c>
      <c r="N5" s="14">
        <f>Detailtabelle!N16+Detailtabelle!N18+Detailtabelle!N20+Detailtabelle!N22</f>
        <v>3</v>
      </c>
      <c r="O5" s="14">
        <f>Detailtabelle!O16+Detailtabelle!O18+Detailtabelle!O20+Detailtabelle!O22</f>
        <v>2</v>
      </c>
      <c r="P5" s="14">
        <f>Detailtabelle!P16+Detailtabelle!P18+Detailtabelle!P20+Detailtabelle!P22</f>
        <v>2</v>
      </c>
      <c r="Q5" s="14">
        <f>Detailtabelle!Q16+Detailtabelle!Q18+Detailtabelle!Q20+Detailtabelle!Q22</f>
        <v>3</v>
      </c>
      <c r="R5" s="14">
        <f>Detailtabelle!R16+Detailtabelle!R18+Detailtabelle!R20+Detailtabelle!R22</f>
        <v>2</v>
      </c>
      <c r="S5" s="14">
        <f>Detailtabelle!S16+Detailtabelle!S18+Detailtabelle!S20+Detailtabelle!S22</f>
        <v>2</v>
      </c>
      <c r="T5" s="14">
        <f>Detailtabelle!T16+Detailtabelle!T18+Detailtabelle!T20+Detailtabelle!T22</f>
        <v>7</v>
      </c>
      <c r="U5" s="14">
        <f>Detailtabelle!U16+Detailtabelle!U18+Detailtabelle!U20+Detailtabelle!U22</f>
        <v>2</v>
      </c>
      <c r="V5" s="14">
        <f>Detailtabelle!V16+Detailtabelle!V18+Detailtabelle!V20+Detailtabelle!V22</f>
        <v>1</v>
      </c>
      <c r="W5" s="14">
        <f>Detailtabelle!W16+Detailtabelle!W18+Detailtabelle!W20+Detailtabelle!W22</f>
        <v>2</v>
      </c>
      <c r="X5" s="14">
        <f>Detailtabelle!X16+Detailtabelle!X18+Detailtabelle!X20+Detailtabelle!X22</f>
        <v>3</v>
      </c>
      <c r="Y5" s="14">
        <f>Detailtabelle!Y16+Detailtabelle!Y18+Detailtabelle!Y20+Detailtabelle!Y22</f>
        <v>4</v>
      </c>
      <c r="Z5" s="14">
        <f>Detailtabelle!Z16+Detailtabelle!Z18+Detailtabelle!Z20+Detailtabelle!Z22</f>
        <v>6</v>
      </c>
      <c r="AA5" s="14">
        <f>Detailtabelle!AA16+Detailtabelle!AA18+Detailtabelle!AA20+Detailtabelle!AA22</f>
        <v>1</v>
      </c>
      <c r="AB5" s="14">
        <f>Detailtabelle!AB16+Detailtabelle!AB18+Detailtabelle!AB20+Detailtabelle!AB22</f>
        <v>2</v>
      </c>
      <c r="AC5" s="14">
        <f>Detailtabelle!AC16+Detailtabelle!AC18+Detailtabelle!AC20+Detailtabelle!AC22</f>
        <v>1</v>
      </c>
      <c r="AD5" s="14">
        <f>Detailtabelle!AD16+Detailtabelle!AD18+Detailtabelle!AD20+Detailtabelle!AD22</f>
        <v>2</v>
      </c>
      <c r="AE5" s="14">
        <f>Detailtabelle!AE16+Detailtabelle!AE18+Detailtabelle!AE20+Detailtabelle!AE22</f>
        <v>5</v>
      </c>
      <c r="AF5" s="14">
        <f>Detailtabelle!AF16+Detailtabelle!AF18+Detailtabelle!AF20+Detailtabelle!AF22</f>
        <v>7</v>
      </c>
      <c r="AG5" s="14">
        <f>Detailtabelle!AG16+Detailtabelle!AG18+Detailtabelle!AG20+Detailtabelle!AG22</f>
        <v>9</v>
      </c>
      <c r="AH5" s="14">
        <f>Detailtabelle!AH16+Detailtabelle!AH18+Detailtabelle!AH20+Detailtabelle!AH22</f>
        <v>4</v>
      </c>
      <c r="AI5" s="14">
        <f>Detailtabelle!AI16+Detailtabelle!AI18+Detailtabelle!AI20+Detailtabelle!AI22</f>
        <v>5</v>
      </c>
      <c r="AJ5" s="14">
        <f>'[1]Tableau détaillé'!AJ16+'[1]Tableau détaillé'!AJ18+'[1]Tableau détaillé'!AJ20+'[1]Tableau détaillé'!AJ22</f>
        <v>1</v>
      </c>
      <c r="AK5" s="14">
        <f>'[1]Tableau détaillé'!AK16+'[1]Tableau détaillé'!AK18+'[1]Tableau détaillé'!AK20+'[1]Tableau détaillé'!AK22</f>
        <v>2</v>
      </c>
      <c r="AL5" s="14">
        <v>2</v>
      </c>
    </row>
    <row r="6" spans="1:38" ht="13.65" customHeight="1" x14ac:dyDescent="0.25">
      <c r="A6" s="13" t="s">
        <v>43</v>
      </c>
      <c r="B6" s="14">
        <f>Detailtabelle!B23</f>
        <v>1</v>
      </c>
      <c r="C6" s="14">
        <f>Detailtabelle!C23</f>
        <v>0</v>
      </c>
      <c r="D6" s="14">
        <f>Detailtabelle!D23</f>
        <v>1</v>
      </c>
      <c r="E6" s="14">
        <f>Detailtabelle!E23</f>
        <v>1</v>
      </c>
      <c r="F6" s="14">
        <f>Detailtabelle!F23</f>
        <v>2</v>
      </c>
      <c r="G6" s="14">
        <f>Detailtabelle!G23</f>
        <v>0</v>
      </c>
      <c r="H6" s="14">
        <f>Detailtabelle!H23</f>
        <v>0</v>
      </c>
      <c r="I6" s="14">
        <f>Detailtabelle!I23</f>
        <v>2</v>
      </c>
      <c r="J6" s="14">
        <f>Detailtabelle!J23</f>
        <v>0</v>
      </c>
      <c r="K6" s="14">
        <f>Detailtabelle!K23</f>
        <v>2</v>
      </c>
      <c r="L6" s="14">
        <f>Detailtabelle!L23</f>
        <v>0</v>
      </c>
      <c r="M6" s="14">
        <f>Detailtabelle!M23</f>
        <v>0</v>
      </c>
      <c r="N6" s="14">
        <f>Detailtabelle!N23</f>
        <v>0</v>
      </c>
      <c r="O6" s="14">
        <f>Detailtabelle!O23</f>
        <v>0</v>
      </c>
      <c r="P6" s="14">
        <f>Detailtabelle!P23</f>
        <v>0</v>
      </c>
      <c r="Q6" s="14">
        <f>Detailtabelle!Q23</f>
        <v>0</v>
      </c>
      <c r="R6" s="14">
        <f>Detailtabelle!R23</f>
        <v>0</v>
      </c>
      <c r="S6" s="14">
        <f>Detailtabelle!S23</f>
        <v>0</v>
      </c>
      <c r="T6" s="14">
        <f>Detailtabelle!T23</f>
        <v>0</v>
      </c>
      <c r="U6" s="14">
        <f>Detailtabelle!U23</f>
        <v>0</v>
      </c>
      <c r="V6" s="14">
        <f>Detailtabelle!V23</f>
        <v>0</v>
      </c>
      <c r="W6" s="14">
        <f>Detailtabelle!W23</f>
        <v>0</v>
      </c>
      <c r="X6" s="14">
        <f>Detailtabelle!X23</f>
        <v>2</v>
      </c>
      <c r="Y6" s="14">
        <f>Detailtabelle!Y23</f>
        <v>0</v>
      </c>
      <c r="Z6" s="14">
        <f>Detailtabelle!Z23</f>
        <v>0</v>
      </c>
      <c r="AA6" s="14">
        <f>Detailtabelle!AA23</f>
        <v>0</v>
      </c>
      <c r="AB6" s="14">
        <f>Detailtabelle!AB23</f>
        <v>0</v>
      </c>
      <c r="AC6" s="14">
        <f>Detailtabelle!AC23</f>
        <v>2</v>
      </c>
      <c r="AD6" s="14">
        <f>Detailtabelle!AD23</f>
        <v>1</v>
      </c>
      <c r="AE6" s="14">
        <f>Detailtabelle!AE23</f>
        <v>1</v>
      </c>
      <c r="AF6" s="14">
        <f>Detailtabelle!AF23</f>
        <v>1</v>
      </c>
      <c r="AG6" s="14">
        <f>Detailtabelle!AG23</f>
        <v>1</v>
      </c>
      <c r="AH6" s="14">
        <f>Detailtabelle!AH23</f>
        <v>1</v>
      </c>
      <c r="AI6" s="14">
        <f>Detailtabelle!AI23</f>
        <v>0</v>
      </c>
      <c r="AJ6" s="14">
        <f>'[1]Tableau détaillé'!AJ23</f>
        <v>0</v>
      </c>
      <c r="AK6" s="14">
        <f>'[1]Tableau détaillé'!AK23</f>
        <v>3</v>
      </c>
      <c r="AL6" s="14">
        <v>7</v>
      </c>
    </row>
    <row r="7" spans="1:38" ht="13.65" customHeight="1" x14ac:dyDescent="0.25">
      <c r="A7" s="15" t="s">
        <v>29</v>
      </c>
      <c r="B7" s="16">
        <f>Detailtabelle!B25+Detailtabelle!B26+Detailtabelle!B27</f>
        <v>1</v>
      </c>
      <c r="C7" s="16">
        <f>Detailtabelle!C25+Detailtabelle!C26+Detailtabelle!C27</f>
        <v>0</v>
      </c>
      <c r="D7" s="16">
        <f>Detailtabelle!D25+Detailtabelle!D26+Detailtabelle!D27</f>
        <v>1</v>
      </c>
      <c r="E7" s="16">
        <f>Detailtabelle!E25+Detailtabelle!E26+Detailtabelle!E27</f>
        <v>2</v>
      </c>
      <c r="F7" s="16">
        <f>Detailtabelle!F25+Detailtabelle!F26+Detailtabelle!F27</f>
        <v>1</v>
      </c>
      <c r="G7" s="16">
        <f>Detailtabelle!G25+Detailtabelle!G26+Detailtabelle!G27</f>
        <v>1</v>
      </c>
      <c r="H7" s="16">
        <f>Detailtabelle!H25+Detailtabelle!H26+Detailtabelle!H27</f>
        <v>0</v>
      </c>
      <c r="I7" s="16">
        <f>Detailtabelle!I25+Detailtabelle!I26+Detailtabelle!I27</f>
        <v>2</v>
      </c>
      <c r="J7" s="16">
        <f>Detailtabelle!J25+Detailtabelle!J26+Detailtabelle!J27</f>
        <v>1</v>
      </c>
      <c r="K7" s="16">
        <f>Detailtabelle!K25+Detailtabelle!K26+Detailtabelle!K27</f>
        <v>0</v>
      </c>
      <c r="L7" s="16">
        <f>Detailtabelle!L25+Detailtabelle!L26+Detailtabelle!L27</f>
        <v>1</v>
      </c>
      <c r="M7" s="16">
        <f>Detailtabelle!M25+Detailtabelle!M26+Detailtabelle!M27</f>
        <v>1</v>
      </c>
      <c r="N7" s="16">
        <f>Detailtabelle!N25+Detailtabelle!N26+Detailtabelle!N27</f>
        <v>1</v>
      </c>
      <c r="O7" s="16">
        <f>Detailtabelle!O25+Detailtabelle!O26+Detailtabelle!O27</f>
        <v>1</v>
      </c>
      <c r="P7" s="16">
        <f>Detailtabelle!P25+Detailtabelle!P26+Detailtabelle!P27</f>
        <v>1</v>
      </c>
      <c r="Q7" s="16">
        <f>Detailtabelle!Q25+Detailtabelle!Q26+Detailtabelle!Q27</f>
        <v>4</v>
      </c>
      <c r="R7" s="16">
        <f>Detailtabelle!R25+Detailtabelle!R26+Detailtabelle!R27</f>
        <v>5</v>
      </c>
      <c r="S7" s="16">
        <f>Detailtabelle!S25+Detailtabelle!S26+Detailtabelle!S27</f>
        <v>4</v>
      </c>
      <c r="T7" s="16">
        <f>Detailtabelle!T25+Detailtabelle!T26+Detailtabelle!T27</f>
        <v>2</v>
      </c>
      <c r="U7" s="16">
        <f>Detailtabelle!U25+Detailtabelle!U26+Detailtabelle!U27</f>
        <v>2</v>
      </c>
      <c r="V7" s="16">
        <f>Detailtabelle!V25+Detailtabelle!V26+Detailtabelle!V27</f>
        <v>1</v>
      </c>
      <c r="W7" s="16">
        <f>Detailtabelle!W25+Detailtabelle!W26+Detailtabelle!W27</f>
        <v>1</v>
      </c>
      <c r="X7" s="16">
        <f>Detailtabelle!X25+Detailtabelle!X26+Detailtabelle!X27</f>
        <v>5</v>
      </c>
      <c r="Y7" s="16">
        <f>Detailtabelle!Y25+Detailtabelle!Y26+Detailtabelle!Y27</f>
        <v>2</v>
      </c>
      <c r="Z7" s="16">
        <f>Detailtabelle!Z25+Detailtabelle!Z26+Detailtabelle!Z27</f>
        <v>2</v>
      </c>
      <c r="AA7" s="16">
        <f>Detailtabelle!AA25+Detailtabelle!AA26+Detailtabelle!AA27</f>
        <v>1</v>
      </c>
      <c r="AB7" s="16">
        <f>Detailtabelle!AB25+Detailtabelle!AB26+Detailtabelle!AB27</f>
        <v>3</v>
      </c>
      <c r="AC7" s="16">
        <f>Detailtabelle!AC25+Detailtabelle!AC26+Detailtabelle!AC27</f>
        <v>2</v>
      </c>
      <c r="AD7" s="16">
        <f>Detailtabelle!AD25+Detailtabelle!AD26+Detailtabelle!AD27</f>
        <v>2</v>
      </c>
      <c r="AE7" s="16">
        <f>Detailtabelle!AE25+Detailtabelle!AE26+Detailtabelle!AE27</f>
        <v>0</v>
      </c>
      <c r="AF7" s="16">
        <f>Detailtabelle!AF25+Detailtabelle!AF26+Detailtabelle!AF27</f>
        <v>0</v>
      </c>
      <c r="AG7" s="16">
        <f>Detailtabelle!AG25+Detailtabelle!AG26+Detailtabelle!AG27</f>
        <v>1</v>
      </c>
      <c r="AH7" s="16">
        <f>Detailtabelle!AH25+Detailtabelle!AH26+Detailtabelle!AH27</f>
        <v>0</v>
      </c>
      <c r="AI7" s="16">
        <f>Detailtabelle!AI25+Detailtabelle!AI26+Detailtabelle!AI27</f>
        <v>1</v>
      </c>
      <c r="AJ7" s="16">
        <f>'[1]Tableau détaillé'!AJ25+'[1]Tableau détaillé'!AJ26+'[1]Tableau détaillé'!AJ27</f>
        <v>2</v>
      </c>
      <c r="AK7" s="16">
        <f>'[1]Tableau détaillé'!AK25+'[1]Tableau détaillé'!AK26+'[1]Tableau détaillé'!AK27</f>
        <v>5</v>
      </c>
      <c r="AL7" s="16">
        <v>6</v>
      </c>
    </row>
    <row r="8" spans="1:38" ht="13.65" customHeight="1" x14ac:dyDescent="0.25">
      <c r="A8" s="15" t="s">
        <v>30</v>
      </c>
      <c r="B8" s="16">
        <f>Detailtabelle!B28</f>
        <v>0</v>
      </c>
      <c r="C8" s="16">
        <f>Detailtabelle!C28</f>
        <v>0</v>
      </c>
      <c r="D8" s="16">
        <f>Detailtabelle!D28</f>
        <v>0</v>
      </c>
      <c r="E8" s="16">
        <f>Detailtabelle!E28</f>
        <v>0</v>
      </c>
      <c r="F8" s="16">
        <f>Detailtabelle!F28</f>
        <v>0</v>
      </c>
      <c r="G8" s="16">
        <f>Detailtabelle!G28</f>
        <v>0</v>
      </c>
      <c r="H8" s="16">
        <f>Detailtabelle!H28</f>
        <v>0</v>
      </c>
      <c r="I8" s="16">
        <f>Detailtabelle!I28</f>
        <v>1</v>
      </c>
      <c r="J8" s="16">
        <f>Detailtabelle!J28</f>
        <v>0</v>
      </c>
      <c r="K8" s="16">
        <f>Detailtabelle!K28</f>
        <v>0</v>
      </c>
      <c r="L8" s="16">
        <f>Detailtabelle!L28</f>
        <v>0</v>
      </c>
      <c r="M8" s="16">
        <f>Detailtabelle!M28</f>
        <v>0</v>
      </c>
      <c r="N8" s="16">
        <f>Detailtabelle!N28</f>
        <v>0</v>
      </c>
      <c r="O8" s="16">
        <f>Detailtabelle!O28</f>
        <v>1</v>
      </c>
      <c r="P8" s="16">
        <f>Detailtabelle!P28</f>
        <v>0</v>
      </c>
      <c r="Q8" s="16">
        <f>Detailtabelle!Q28</f>
        <v>0</v>
      </c>
      <c r="R8" s="16">
        <f>Detailtabelle!R28</f>
        <v>2</v>
      </c>
      <c r="S8" s="16">
        <f>Detailtabelle!S28</f>
        <v>0</v>
      </c>
      <c r="T8" s="16">
        <f>Detailtabelle!T28</f>
        <v>0</v>
      </c>
      <c r="U8" s="16">
        <f>Detailtabelle!U28</f>
        <v>0</v>
      </c>
      <c r="V8" s="16">
        <f>Detailtabelle!V28</f>
        <v>0</v>
      </c>
      <c r="W8" s="16">
        <f>Detailtabelle!W28</f>
        <v>0</v>
      </c>
      <c r="X8" s="16">
        <f>Detailtabelle!X28</f>
        <v>0</v>
      </c>
      <c r="Y8" s="16">
        <f>Detailtabelle!Y28</f>
        <v>0</v>
      </c>
      <c r="Z8" s="16">
        <f>Detailtabelle!Z28</f>
        <v>0</v>
      </c>
      <c r="AA8" s="16">
        <f>Detailtabelle!AA28</f>
        <v>0</v>
      </c>
      <c r="AB8" s="16">
        <f>Detailtabelle!AB28</f>
        <v>0</v>
      </c>
      <c r="AC8" s="16">
        <f>Detailtabelle!AC28</f>
        <v>0</v>
      </c>
      <c r="AD8" s="16">
        <f>Detailtabelle!AD28</f>
        <v>0</v>
      </c>
      <c r="AE8" s="16">
        <f>Detailtabelle!AE28</f>
        <v>0</v>
      </c>
      <c r="AF8" s="16">
        <f>Detailtabelle!AF28</f>
        <v>0</v>
      </c>
      <c r="AG8" s="16">
        <f>Detailtabelle!AG28</f>
        <v>0</v>
      </c>
      <c r="AH8" s="16">
        <f>Detailtabelle!AH28</f>
        <v>0</v>
      </c>
      <c r="AI8" s="16">
        <f>Detailtabelle!AI28</f>
        <v>0</v>
      </c>
      <c r="AJ8" s="16">
        <f>'[1]Tableau détaillé'!AJ28</f>
        <v>0</v>
      </c>
      <c r="AK8" s="16">
        <f>'[1]Tableau détaillé'!AK28</f>
        <v>0</v>
      </c>
      <c r="AL8" s="16">
        <f>'[2]Tableau détaillé'!AL28</f>
        <v>0</v>
      </c>
    </row>
    <row r="9" spans="1:38" s="10" customFormat="1" ht="13.5" customHeight="1" x14ac:dyDescent="0.25">
      <c r="A9" s="37" t="s">
        <v>46</v>
      </c>
      <c r="B9" s="17" t="str">
        <f>Detailtabelle!B24</f>
        <v>*</v>
      </c>
      <c r="C9" s="17" t="str">
        <f>Detailtabelle!C24</f>
        <v>*</v>
      </c>
      <c r="D9" s="17" t="str">
        <f>Detailtabelle!D24</f>
        <v>*</v>
      </c>
      <c r="E9" s="17" t="str">
        <f>Detailtabelle!E24</f>
        <v>*</v>
      </c>
      <c r="F9" s="17" t="str">
        <f>Detailtabelle!F24</f>
        <v>*</v>
      </c>
      <c r="G9" s="17" t="str">
        <f>Detailtabelle!G24</f>
        <v>*</v>
      </c>
      <c r="H9" s="17" t="str">
        <f>Detailtabelle!H24</f>
        <v>*</v>
      </c>
      <c r="I9" s="17" t="str">
        <f>Detailtabelle!I24</f>
        <v>*</v>
      </c>
      <c r="J9" s="17">
        <f>Detailtabelle!J24</f>
        <v>0</v>
      </c>
      <c r="K9" s="17">
        <f>Detailtabelle!K24</f>
        <v>0</v>
      </c>
      <c r="L9" s="17">
        <f>Detailtabelle!L24</f>
        <v>0</v>
      </c>
      <c r="M9" s="17">
        <f>Detailtabelle!M24</f>
        <v>0</v>
      </c>
      <c r="N9" s="17">
        <f>Detailtabelle!N24</f>
        <v>0</v>
      </c>
      <c r="O9" s="17">
        <f>Detailtabelle!O24</f>
        <v>0</v>
      </c>
      <c r="P9" s="17">
        <f>Detailtabelle!P24</f>
        <v>0</v>
      </c>
      <c r="Q9" s="17">
        <f>Detailtabelle!Q24</f>
        <v>2</v>
      </c>
      <c r="R9" s="17">
        <f>Detailtabelle!R24</f>
        <v>0</v>
      </c>
      <c r="S9" s="17">
        <f>Detailtabelle!S24</f>
        <v>0</v>
      </c>
      <c r="T9" s="17">
        <f>Detailtabelle!T24</f>
        <v>0</v>
      </c>
      <c r="U9" s="17">
        <f>Detailtabelle!U24</f>
        <v>0</v>
      </c>
      <c r="V9" s="17">
        <f>Detailtabelle!V24</f>
        <v>0</v>
      </c>
      <c r="W9" s="17">
        <f>Detailtabelle!W24</f>
        <v>0</v>
      </c>
      <c r="X9" s="17">
        <f>Detailtabelle!X24</f>
        <v>1</v>
      </c>
      <c r="Y9" s="17" t="str">
        <f>Detailtabelle!Y24</f>
        <v>*</v>
      </c>
      <c r="Z9" s="17" t="str">
        <f>Detailtabelle!Z24</f>
        <v>*</v>
      </c>
      <c r="AA9" s="17" t="str">
        <f>Detailtabelle!AA24</f>
        <v>*</v>
      </c>
      <c r="AB9" s="17" t="str">
        <f>Detailtabelle!AB24</f>
        <v>*</v>
      </c>
      <c r="AC9" s="17" t="str">
        <f>Detailtabelle!AC24</f>
        <v>*</v>
      </c>
      <c r="AD9" s="17" t="str">
        <f>Detailtabelle!AD24</f>
        <v>*</v>
      </c>
      <c r="AE9" s="17" t="str">
        <f>Detailtabelle!AE24</f>
        <v>*</v>
      </c>
      <c r="AF9" s="17" t="str">
        <f>Detailtabelle!AF24</f>
        <v>*</v>
      </c>
      <c r="AG9" s="17" t="str">
        <f>Detailtabelle!AG24</f>
        <v>*</v>
      </c>
      <c r="AH9" s="17">
        <f>Detailtabelle!AH24</f>
        <v>1</v>
      </c>
      <c r="AI9" s="17">
        <f>Detailtabelle!AI24</f>
        <v>7</v>
      </c>
      <c r="AJ9" s="35">
        <f>'[1]Tableau détaillé'!AJ24</f>
        <v>0</v>
      </c>
      <c r="AK9" s="35">
        <f>'[1]Tableau détaillé'!AK24</f>
        <v>2</v>
      </c>
      <c r="AL9" s="35">
        <f>'[2]Tableau détaillé'!AL24</f>
        <v>0</v>
      </c>
    </row>
    <row r="10" spans="1:38" ht="13.65" customHeight="1" x14ac:dyDescent="0.25">
      <c r="A10" s="18" t="s">
        <v>3</v>
      </c>
      <c r="B10" s="19">
        <f>SUM(B4:B9)</f>
        <v>39</v>
      </c>
      <c r="C10" s="19">
        <f t="shared" ref="C10:W10" si="0">SUM(C4:C9)</f>
        <v>23</v>
      </c>
      <c r="D10" s="19">
        <f t="shared" si="0"/>
        <v>22</v>
      </c>
      <c r="E10" s="19">
        <f t="shared" si="0"/>
        <v>18</v>
      </c>
      <c r="F10" s="19">
        <f t="shared" si="0"/>
        <v>24</v>
      </c>
      <c r="G10" s="19">
        <f t="shared" si="0"/>
        <v>31</v>
      </c>
      <c r="H10" s="19">
        <f t="shared" si="0"/>
        <v>40</v>
      </c>
      <c r="I10" s="19">
        <f t="shared" si="0"/>
        <v>50</v>
      </c>
      <c r="J10" s="19">
        <f t="shared" si="0"/>
        <v>18</v>
      </c>
      <c r="K10" s="19">
        <f t="shared" si="0"/>
        <v>16</v>
      </c>
      <c r="L10" s="19">
        <f t="shared" si="0"/>
        <v>13</v>
      </c>
      <c r="M10" s="19">
        <f t="shared" si="0"/>
        <v>28</v>
      </c>
      <c r="N10" s="19">
        <f t="shared" si="0"/>
        <v>21</v>
      </c>
      <c r="O10" s="19">
        <f t="shared" si="0"/>
        <v>25</v>
      </c>
      <c r="P10" s="19">
        <f t="shared" si="0"/>
        <v>18</v>
      </c>
      <c r="Q10" s="19">
        <f t="shared" si="0"/>
        <v>25</v>
      </c>
      <c r="R10" s="19">
        <f t="shared" si="0"/>
        <v>27</v>
      </c>
      <c r="S10" s="19">
        <f t="shared" si="0"/>
        <v>22</v>
      </c>
      <c r="T10" s="19">
        <f t="shared" si="0"/>
        <v>18</v>
      </c>
      <c r="U10" s="19">
        <f t="shared" si="0"/>
        <v>14</v>
      </c>
      <c r="V10" s="19">
        <f t="shared" si="0"/>
        <v>25</v>
      </c>
      <c r="W10" s="19">
        <f t="shared" si="0"/>
        <v>20</v>
      </c>
      <c r="X10" s="19">
        <f t="shared" ref="X10:AC10" si="1">SUM(X4:X9)</f>
        <v>20</v>
      </c>
      <c r="Y10" s="19">
        <f t="shared" si="1"/>
        <v>30</v>
      </c>
      <c r="Z10" s="19">
        <f t="shared" si="1"/>
        <v>25</v>
      </c>
      <c r="AA10" s="19">
        <f t="shared" si="1"/>
        <v>16</v>
      </c>
      <c r="AB10" s="19">
        <f t="shared" si="1"/>
        <v>14</v>
      </c>
      <c r="AC10" s="19">
        <f t="shared" si="1"/>
        <v>18</v>
      </c>
      <c r="AD10" s="19">
        <f t="shared" ref="AD10:AH10" si="2">SUM(AD4:AD9)</f>
        <v>20</v>
      </c>
      <c r="AE10" s="19">
        <f t="shared" si="2"/>
        <v>18</v>
      </c>
      <c r="AF10" s="19">
        <f t="shared" si="2"/>
        <v>20</v>
      </c>
      <c r="AG10" s="19">
        <f t="shared" si="2"/>
        <v>26</v>
      </c>
      <c r="AH10" s="19">
        <f t="shared" si="2"/>
        <v>19</v>
      </c>
      <c r="AI10" s="19">
        <f t="shared" ref="AI10:AK10" si="3">SUM(AI4:AI9)</f>
        <v>31</v>
      </c>
      <c r="AJ10" s="19">
        <f t="shared" si="3"/>
        <v>26</v>
      </c>
      <c r="AK10" s="19">
        <f t="shared" si="3"/>
        <v>30</v>
      </c>
      <c r="AL10" s="19">
        <v>43</v>
      </c>
    </row>
    <row r="11" spans="1:38" ht="13.65" customHeight="1" x14ac:dyDescent="0.25">
      <c r="A11" s="15" t="s">
        <v>4</v>
      </c>
      <c r="B11" s="16">
        <f>Detailtabelle!B33</f>
        <v>23</v>
      </c>
      <c r="C11" s="16">
        <f>Detailtabelle!C33</f>
        <v>16</v>
      </c>
      <c r="D11" s="16">
        <f>Detailtabelle!D33</f>
        <v>13</v>
      </c>
      <c r="E11" s="16">
        <f>Detailtabelle!E33</f>
        <v>10</v>
      </c>
      <c r="F11" s="16">
        <f>Detailtabelle!F33</f>
        <v>14</v>
      </c>
      <c r="G11" s="16">
        <f>Detailtabelle!G33</f>
        <v>12</v>
      </c>
      <c r="H11" s="16">
        <f>Detailtabelle!H33</f>
        <v>24</v>
      </c>
      <c r="I11" s="16">
        <f>Detailtabelle!I33</f>
        <v>32</v>
      </c>
      <c r="J11" s="16">
        <f>Detailtabelle!J33</f>
        <v>23</v>
      </c>
      <c r="K11" s="16">
        <f>Detailtabelle!K33</f>
        <v>12</v>
      </c>
      <c r="L11" s="16">
        <f>Detailtabelle!L33</f>
        <v>7</v>
      </c>
      <c r="M11" s="16">
        <f>Detailtabelle!M33</f>
        <v>14</v>
      </c>
      <c r="N11" s="16">
        <f>Detailtabelle!N33</f>
        <v>14</v>
      </c>
      <c r="O11" s="16">
        <f>Detailtabelle!O33</f>
        <v>17</v>
      </c>
      <c r="P11" s="16">
        <f>Detailtabelle!P33</f>
        <v>14</v>
      </c>
      <c r="Q11" s="16">
        <f>Detailtabelle!Q33</f>
        <v>22</v>
      </c>
      <c r="R11" s="16">
        <f>Detailtabelle!R33</f>
        <v>22</v>
      </c>
      <c r="S11" s="16">
        <f>Detailtabelle!S33</f>
        <v>15</v>
      </c>
      <c r="T11" s="16">
        <f>Detailtabelle!T33</f>
        <v>17</v>
      </c>
      <c r="U11" s="16">
        <f>Detailtabelle!U33</f>
        <v>12</v>
      </c>
      <c r="V11" s="16">
        <f>Detailtabelle!V33</f>
        <v>16</v>
      </c>
      <c r="W11" s="16">
        <f>Detailtabelle!W33</f>
        <v>18</v>
      </c>
      <c r="X11" s="16">
        <f>Detailtabelle!X33</f>
        <v>14</v>
      </c>
      <c r="Y11" s="16">
        <f>Detailtabelle!Y33</f>
        <v>14</v>
      </c>
      <c r="Z11" s="16">
        <f>Detailtabelle!Z33</f>
        <v>15</v>
      </c>
      <c r="AA11" s="16">
        <f>Detailtabelle!AA33</f>
        <v>20</v>
      </c>
      <c r="AB11" s="16">
        <f>Detailtabelle!AB33</f>
        <v>11</v>
      </c>
      <c r="AC11" s="16">
        <f>Detailtabelle!AC33</f>
        <v>19</v>
      </c>
      <c r="AD11" s="16">
        <f>Detailtabelle!AD33</f>
        <v>16</v>
      </c>
      <c r="AE11" s="16">
        <f>Detailtabelle!AE33</f>
        <v>15</v>
      </c>
      <c r="AF11" s="16">
        <f>Detailtabelle!AF33</f>
        <v>12</v>
      </c>
      <c r="AG11" s="16">
        <f>Detailtabelle!AG33</f>
        <v>19</v>
      </c>
      <c r="AH11" s="16">
        <f>Detailtabelle!AH33</f>
        <v>24</v>
      </c>
      <c r="AI11" s="16">
        <f>Detailtabelle!AI33</f>
        <v>8</v>
      </c>
      <c r="AJ11" s="16">
        <f>'[1]Tableau détaillé'!AJ33</f>
        <v>24</v>
      </c>
      <c r="AK11" s="16">
        <f>'[1]Tableau détaillé'!AK33</f>
        <v>22</v>
      </c>
      <c r="AL11" s="16">
        <v>24</v>
      </c>
    </row>
    <row r="12" spans="1:38" ht="13.4" customHeight="1" x14ac:dyDescent="0.25">
      <c r="A12" s="20" t="s">
        <v>5</v>
      </c>
      <c r="B12" s="21">
        <f>Detailtabelle!B37</f>
        <v>0</v>
      </c>
      <c r="C12" s="21">
        <f>Detailtabelle!C37</f>
        <v>2</v>
      </c>
      <c r="D12" s="21">
        <f>Detailtabelle!D37</f>
        <v>0</v>
      </c>
      <c r="E12" s="21">
        <f>Detailtabelle!E37</f>
        <v>0</v>
      </c>
      <c r="F12" s="21">
        <f>Detailtabelle!F37</f>
        <v>3</v>
      </c>
      <c r="G12" s="21">
        <f>Detailtabelle!G37</f>
        <v>2</v>
      </c>
      <c r="H12" s="21">
        <f>Detailtabelle!H37</f>
        <v>0</v>
      </c>
      <c r="I12" s="21">
        <f>Detailtabelle!I37</f>
        <v>3</v>
      </c>
      <c r="J12" s="21">
        <f>Detailtabelle!J37</f>
        <v>2</v>
      </c>
      <c r="K12" s="21">
        <f>Detailtabelle!K37</f>
        <v>1</v>
      </c>
      <c r="L12" s="21">
        <f>Detailtabelle!L37</f>
        <v>2</v>
      </c>
      <c r="M12" s="21">
        <f>Detailtabelle!M37</f>
        <v>4</v>
      </c>
      <c r="N12" s="21">
        <f>Detailtabelle!N37</f>
        <v>1</v>
      </c>
      <c r="O12" s="21">
        <f>Detailtabelle!O37</f>
        <v>4</v>
      </c>
      <c r="P12" s="21">
        <f>Detailtabelle!P37</f>
        <v>4</v>
      </c>
      <c r="Q12" s="21">
        <f>Detailtabelle!Q37</f>
        <v>8</v>
      </c>
      <c r="R12" s="21">
        <f>Detailtabelle!R37</f>
        <v>3</v>
      </c>
      <c r="S12" s="21">
        <f>Detailtabelle!S37</f>
        <v>1</v>
      </c>
      <c r="T12" s="21">
        <f>Detailtabelle!T37</f>
        <v>7</v>
      </c>
      <c r="U12" s="21">
        <f>Detailtabelle!U37</f>
        <v>1</v>
      </c>
      <c r="V12" s="21">
        <f>Detailtabelle!V37</f>
        <v>4</v>
      </c>
      <c r="W12" s="21">
        <f>Detailtabelle!W37</f>
        <v>7</v>
      </c>
      <c r="X12" s="21">
        <f>Detailtabelle!X37</f>
        <v>4</v>
      </c>
      <c r="Y12" s="21">
        <f>Detailtabelle!Y37</f>
        <v>5</v>
      </c>
      <c r="Z12" s="21">
        <f>Detailtabelle!Z37</f>
        <v>4</v>
      </c>
      <c r="AA12" s="21">
        <f>Detailtabelle!AA37</f>
        <v>4</v>
      </c>
      <c r="AB12" s="21">
        <f>Detailtabelle!AB37</f>
        <v>3</v>
      </c>
      <c r="AC12" s="21">
        <f>Detailtabelle!AC37</f>
        <v>6</v>
      </c>
      <c r="AD12" s="21">
        <f>Detailtabelle!AD37</f>
        <v>4</v>
      </c>
      <c r="AE12" s="21">
        <f>Detailtabelle!AE37</f>
        <v>2</v>
      </c>
      <c r="AF12" s="21">
        <f>Detailtabelle!AF37</f>
        <v>1</v>
      </c>
      <c r="AG12" s="21">
        <f>Detailtabelle!AG37</f>
        <v>3</v>
      </c>
      <c r="AH12" s="21">
        <f>Detailtabelle!AH37</f>
        <v>4</v>
      </c>
      <c r="AI12" s="21">
        <f>Detailtabelle!AI37</f>
        <v>1</v>
      </c>
      <c r="AJ12" s="21">
        <f>'[1]Tableau détaillé'!AJ37</f>
        <v>4</v>
      </c>
      <c r="AK12" s="21">
        <f>'[1]Tableau détaillé'!AK37</f>
        <v>3</v>
      </c>
      <c r="AL12" s="21">
        <v>5</v>
      </c>
    </row>
    <row r="13" spans="1:38" x14ac:dyDescent="0.3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8" ht="15" customHeight="1" x14ac:dyDescent="0.3">
      <c r="A14" s="24" t="s">
        <v>49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8" ht="15" customHeight="1" x14ac:dyDescent="0.3">
      <c r="A15" s="24" t="s">
        <v>47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8" ht="15" customHeight="1" x14ac:dyDescent="0.3">
      <c r="A16" s="25" t="s">
        <v>50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8" spans="1:38" ht="14.25" customHeight="1" x14ac:dyDescent="0.25">
      <c r="A18" s="26" t="s">
        <v>6</v>
      </c>
      <c r="B18" s="14"/>
      <c r="C18" s="14"/>
      <c r="D18" s="14"/>
      <c r="E18" s="2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s="41" customFormat="1" x14ac:dyDescent="0.3">
      <c r="A19" s="26" t="s">
        <v>53</v>
      </c>
      <c r="G19" s="42"/>
      <c r="H19" s="42"/>
      <c r="I19" s="42"/>
    </row>
    <row r="20" spans="1:38" s="41" customFormat="1" x14ac:dyDescent="0.3">
      <c r="A20" s="26" t="s">
        <v>52</v>
      </c>
    </row>
    <row r="21" spans="1:38" s="41" customFormat="1" x14ac:dyDescent="0.3"/>
    <row r="22" spans="1:38" s="41" customFormat="1" x14ac:dyDescent="0.3">
      <c r="A22" s="42" t="s">
        <v>54</v>
      </c>
    </row>
  </sheetData>
  <phoneticPr fontId="1" type="noConversion"/>
  <pageMargins left="0.78740157499999996" right="0.78740157499999996" top="0.984251969" bottom="0.984251969" header="0.4921259845" footer="0.4921259845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baseColWidth="10" defaultColWidth="11.453125" defaultRowHeight="14" x14ac:dyDescent="0.3"/>
  <cols>
    <col min="1" max="1" width="35.6328125" style="6" customWidth="1"/>
    <col min="2" max="34" width="4.453125" style="6" customWidth="1"/>
    <col min="35" max="36" width="4.453125" style="8" customWidth="1"/>
    <col min="37" max="38" width="4.81640625" style="8" customWidth="1"/>
    <col min="39" max="16384" width="11.453125" style="6"/>
  </cols>
  <sheetData>
    <row r="1" spans="1:38" x14ac:dyDescent="0.3">
      <c r="A1" s="4" t="s">
        <v>2</v>
      </c>
      <c r="AK1" s="9"/>
      <c r="AL1" s="9" t="s">
        <v>44</v>
      </c>
    </row>
    <row r="2" spans="1:38" x14ac:dyDescent="0.3">
      <c r="A2" s="2" t="s">
        <v>32</v>
      </c>
      <c r="AD2" s="5"/>
      <c r="AE2" s="5"/>
      <c r="AG2" s="5"/>
      <c r="AH2" s="5"/>
      <c r="AI2" s="9"/>
    </row>
    <row r="3" spans="1:38" ht="12.5" x14ac:dyDescent="0.25">
      <c r="A3" s="28"/>
      <c r="B3" s="29">
        <v>1984</v>
      </c>
      <c r="C3" s="29">
        <v>1985</v>
      </c>
      <c r="D3" s="29">
        <v>1986</v>
      </c>
      <c r="E3" s="29">
        <v>1987</v>
      </c>
      <c r="F3" s="29">
        <v>1988</v>
      </c>
      <c r="G3" s="29">
        <v>1989</v>
      </c>
      <c r="H3" s="29">
        <v>1990</v>
      </c>
      <c r="I3" s="29">
        <v>1991</v>
      </c>
      <c r="J3" s="29">
        <v>1992</v>
      </c>
      <c r="K3" s="29">
        <v>1993</v>
      </c>
      <c r="L3" s="29">
        <v>1994</v>
      </c>
      <c r="M3" s="29">
        <v>1995</v>
      </c>
      <c r="N3" s="29">
        <v>1996</v>
      </c>
      <c r="O3" s="29">
        <v>1997</v>
      </c>
      <c r="P3" s="29">
        <v>1998</v>
      </c>
      <c r="Q3" s="29">
        <v>1999</v>
      </c>
      <c r="R3" s="29">
        <v>2000</v>
      </c>
      <c r="S3" s="29">
        <v>2001</v>
      </c>
      <c r="T3" s="29">
        <v>2002</v>
      </c>
      <c r="U3" s="29">
        <v>2003</v>
      </c>
      <c r="V3" s="29">
        <v>2004</v>
      </c>
      <c r="W3" s="29">
        <v>2005</v>
      </c>
      <c r="X3" s="29">
        <v>2006</v>
      </c>
      <c r="Y3" s="29">
        <v>2007</v>
      </c>
      <c r="Z3" s="29">
        <v>2008</v>
      </c>
      <c r="AA3" s="29">
        <v>2009</v>
      </c>
      <c r="AB3" s="29">
        <v>2010</v>
      </c>
      <c r="AC3" s="29">
        <v>2011</v>
      </c>
      <c r="AD3" s="29">
        <v>2012</v>
      </c>
      <c r="AE3" s="29">
        <v>2013</v>
      </c>
      <c r="AF3" s="29">
        <v>2014</v>
      </c>
      <c r="AG3" s="29">
        <v>2015</v>
      </c>
      <c r="AH3" s="29">
        <v>2016</v>
      </c>
      <c r="AI3" s="29">
        <v>2017</v>
      </c>
      <c r="AJ3" s="29">
        <v>2018</v>
      </c>
      <c r="AK3" s="29">
        <v>2019</v>
      </c>
      <c r="AL3" s="29">
        <v>2020</v>
      </c>
    </row>
    <row r="4" spans="1:38" s="7" customFormat="1" ht="21.15" customHeight="1" x14ac:dyDescent="0.25">
      <c r="A4" s="30" t="s">
        <v>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ht="12.5" x14ac:dyDescent="0.25">
      <c r="A5" s="31" t="s">
        <v>13</v>
      </c>
      <c r="B5" s="15">
        <v>39</v>
      </c>
      <c r="C5" s="15">
        <v>23</v>
      </c>
      <c r="D5" s="15">
        <v>21</v>
      </c>
      <c r="E5" s="15">
        <v>18</v>
      </c>
      <c r="F5" s="15">
        <v>24</v>
      </c>
      <c r="G5" s="15">
        <v>32</v>
      </c>
      <c r="H5" s="15">
        <v>40</v>
      </c>
      <c r="I5" s="15">
        <v>50</v>
      </c>
      <c r="J5" s="15">
        <v>18</v>
      </c>
      <c r="K5" s="15">
        <v>16</v>
      </c>
      <c r="L5" s="15">
        <v>13</v>
      </c>
      <c r="M5" s="15">
        <v>28</v>
      </c>
      <c r="N5" s="15">
        <v>21</v>
      </c>
      <c r="O5" s="15">
        <v>25</v>
      </c>
      <c r="P5" s="15">
        <v>18</v>
      </c>
      <c r="Q5" s="15">
        <v>25</v>
      </c>
      <c r="R5" s="15">
        <v>25</v>
      </c>
      <c r="S5" s="15">
        <v>22</v>
      </c>
      <c r="T5" s="15">
        <v>18</v>
      </c>
      <c r="U5" s="15">
        <v>14</v>
      </c>
      <c r="V5" s="15">
        <v>25</v>
      </c>
      <c r="W5" s="15">
        <v>20</v>
      </c>
      <c r="X5" s="15">
        <v>20</v>
      </c>
      <c r="Y5" s="15">
        <v>30</v>
      </c>
      <c r="Z5" s="15">
        <v>25</v>
      </c>
      <c r="AA5" s="15">
        <v>16</v>
      </c>
      <c r="AB5" s="15">
        <v>14</v>
      </c>
      <c r="AC5" s="15">
        <v>18</v>
      </c>
      <c r="AD5" s="15">
        <v>20</v>
      </c>
      <c r="AE5" s="15">
        <v>18</v>
      </c>
      <c r="AF5" s="15">
        <v>20</v>
      </c>
      <c r="AG5" s="15">
        <v>26</v>
      </c>
      <c r="AH5" s="15">
        <v>19</v>
      </c>
      <c r="AI5" s="15">
        <v>31</v>
      </c>
      <c r="AJ5" s="15">
        <v>26</v>
      </c>
      <c r="AK5" s="15">
        <v>30</v>
      </c>
      <c r="AL5" s="15">
        <v>43</v>
      </c>
    </row>
    <row r="6" spans="1:38" ht="12.5" x14ac:dyDescent="0.25">
      <c r="A6" s="31" t="s">
        <v>14</v>
      </c>
      <c r="B6" s="15">
        <v>31</v>
      </c>
      <c r="C6" s="15">
        <v>25</v>
      </c>
      <c r="D6" s="15">
        <v>23</v>
      </c>
      <c r="E6" s="15">
        <v>16</v>
      </c>
      <c r="F6" s="15">
        <v>17</v>
      </c>
      <c r="G6" s="15">
        <v>36</v>
      </c>
      <c r="H6" s="15">
        <v>35</v>
      </c>
      <c r="I6" s="15">
        <v>42</v>
      </c>
      <c r="J6" s="15">
        <v>29</v>
      </c>
      <c r="K6" s="15">
        <v>22</v>
      </c>
      <c r="L6" s="15">
        <v>10</v>
      </c>
      <c r="M6" s="15">
        <v>23</v>
      </c>
      <c r="N6" s="15">
        <v>29</v>
      </c>
      <c r="O6" s="15">
        <v>24</v>
      </c>
      <c r="P6" s="15">
        <v>16</v>
      </c>
      <c r="Q6" s="15">
        <v>28</v>
      </c>
      <c r="R6" s="15">
        <v>26</v>
      </c>
      <c r="S6" s="15">
        <v>20</v>
      </c>
      <c r="T6" s="15">
        <v>18</v>
      </c>
      <c r="U6" s="15">
        <v>17</v>
      </c>
      <c r="V6" s="15">
        <v>20</v>
      </c>
      <c r="W6" s="15">
        <v>21</v>
      </c>
      <c r="X6" s="15">
        <v>22</v>
      </c>
      <c r="Y6" s="15">
        <v>19</v>
      </c>
      <c r="Z6" s="15">
        <v>21</v>
      </c>
      <c r="AA6" s="15">
        <v>25</v>
      </c>
      <c r="AB6" s="15">
        <v>13</v>
      </c>
      <c r="AC6" s="15">
        <v>23</v>
      </c>
      <c r="AD6" s="15">
        <v>20</v>
      </c>
      <c r="AE6" s="15">
        <v>18</v>
      </c>
      <c r="AF6" s="15">
        <v>14</v>
      </c>
      <c r="AG6" s="15">
        <v>23</v>
      </c>
      <c r="AH6" s="15">
        <v>28</v>
      </c>
      <c r="AI6" s="15">
        <v>16</v>
      </c>
      <c r="AJ6" s="15">
        <v>27</v>
      </c>
      <c r="AK6" s="15">
        <v>35</v>
      </c>
      <c r="AL6" s="15">
        <v>36</v>
      </c>
    </row>
    <row r="7" spans="1:38" ht="12.5" x14ac:dyDescent="0.25">
      <c r="A7" s="31" t="s">
        <v>15</v>
      </c>
      <c r="B7" s="15">
        <v>8</v>
      </c>
      <c r="C7" s="15">
        <v>6</v>
      </c>
      <c r="D7" s="15">
        <v>4</v>
      </c>
      <c r="E7" s="15">
        <v>6</v>
      </c>
      <c r="F7" s="15">
        <v>13</v>
      </c>
      <c r="G7" s="15">
        <v>9</v>
      </c>
      <c r="H7" s="15">
        <v>14</v>
      </c>
      <c r="I7" s="15">
        <v>21</v>
      </c>
      <c r="J7" s="15">
        <v>10</v>
      </c>
      <c r="K7" s="15">
        <v>4</v>
      </c>
      <c r="L7" s="15">
        <v>8</v>
      </c>
      <c r="M7" s="15">
        <v>13</v>
      </c>
      <c r="N7" s="15">
        <v>5</v>
      </c>
      <c r="O7" s="15">
        <v>6</v>
      </c>
      <c r="P7" s="15">
        <v>8</v>
      </c>
      <c r="Q7" s="15">
        <v>5</v>
      </c>
      <c r="R7" s="15">
        <v>4</v>
      </c>
      <c r="S7" s="15">
        <v>6</v>
      </c>
      <c r="T7" s="15">
        <v>6</v>
      </c>
      <c r="U7" s="15">
        <v>3</v>
      </c>
      <c r="V7" s="15">
        <v>3</v>
      </c>
      <c r="W7" s="15">
        <v>7</v>
      </c>
      <c r="X7" s="15">
        <v>7</v>
      </c>
      <c r="Y7" s="15">
        <v>17</v>
      </c>
      <c r="Z7" s="15">
        <v>21</v>
      </c>
      <c r="AA7" s="15">
        <v>11</v>
      </c>
      <c r="AB7" s="15">
        <v>13</v>
      </c>
      <c r="AC7" s="15">
        <v>9</v>
      </c>
      <c r="AD7" s="15">
        <v>9</v>
      </c>
      <c r="AE7" s="15">
        <v>8</v>
      </c>
      <c r="AF7" s="15">
        <v>11</v>
      </c>
      <c r="AG7" s="15">
        <v>15</v>
      </c>
      <c r="AH7" s="15">
        <v>6</v>
      </c>
      <c r="AI7" s="15">
        <v>21</v>
      </c>
      <c r="AJ7" s="15">
        <v>20</v>
      </c>
      <c r="AK7" s="15">
        <v>15</v>
      </c>
      <c r="AL7" s="15">
        <v>22</v>
      </c>
    </row>
    <row r="8" spans="1:38" s="7" customFormat="1" ht="21.15" customHeight="1" x14ac:dyDescent="0.25">
      <c r="A8" s="30" t="s">
        <v>10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5"/>
      <c r="AJ8" s="15"/>
      <c r="AK8" s="15"/>
      <c r="AL8" s="15"/>
    </row>
    <row r="9" spans="1:38" ht="12.5" x14ac:dyDescent="0.25">
      <c r="A9" s="31" t="s">
        <v>16</v>
      </c>
      <c r="B9" s="15">
        <v>11</v>
      </c>
      <c r="C9" s="15">
        <v>8</v>
      </c>
      <c r="D9" s="15">
        <v>6</v>
      </c>
      <c r="E9" s="15">
        <v>5</v>
      </c>
      <c r="F9" s="15">
        <v>9</v>
      </c>
      <c r="G9" s="15">
        <v>11</v>
      </c>
      <c r="H9" s="15">
        <v>31</v>
      </c>
      <c r="I9" s="15">
        <v>33</v>
      </c>
      <c r="J9" s="15">
        <v>10</v>
      </c>
      <c r="K9" s="15">
        <v>7</v>
      </c>
      <c r="L9" s="15">
        <v>9</v>
      </c>
      <c r="M9" s="15">
        <v>16</v>
      </c>
      <c r="N9" s="15">
        <v>17</v>
      </c>
      <c r="O9" s="15">
        <v>20</v>
      </c>
      <c r="P9" s="15">
        <v>14</v>
      </c>
      <c r="Q9" s="15">
        <v>20</v>
      </c>
      <c r="R9" s="15">
        <v>25</v>
      </c>
      <c r="S9" s="15">
        <v>16</v>
      </c>
      <c r="T9" s="15">
        <v>15</v>
      </c>
      <c r="U9" s="15">
        <v>12</v>
      </c>
      <c r="V9" s="15">
        <v>20</v>
      </c>
      <c r="W9" s="15">
        <v>13</v>
      </c>
      <c r="X9" s="15">
        <v>15</v>
      </c>
      <c r="Y9" s="15">
        <v>19</v>
      </c>
      <c r="Z9" s="15">
        <v>17</v>
      </c>
      <c r="AA9" s="15">
        <v>7</v>
      </c>
      <c r="AB9" s="15">
        <v>9</v>
      </c>
      <c r="AC9" s="15">
        <v>12</v>
      </c>
      <c r="AD9" s="15">
        <v>10</v>
      </c>
      <c r="AE9" s="15">
        <v>9</v>
      </c>
      <c r="AF9" s="15">
        <v>15</v>
      </c>
      <c r="AG9" s="15">
        <v>16</v>
      </c>
      <c r="AH9" s="15">
        <v>16</v>
      </c>
      <c r="AI9" s="15">
        <v>23</v>
      </c>
      <c r="AJ9" s="15">
        <v>22</v>
      </c>
      <c r="AK9" s="15">
        <v>22</v>
      </c>
      <c r="AL9" s="15">
        <v>35</v>
      </c>
    </row>
    <row r="10" spans="1:38" ht="12.5" x14ac:dyDescent="0.25">
      <c r="A10" s="31" t="s">
        <v>17</v>
      </c>
      <c r="B10" s="15">
        <v>28</v>
      </c>
      <c r="C10" s="15">
        <v>15</v>
      </c>
      <c r="D10" s="15">
        <v>15</v>
      </c>
      <c r="E10" s="15">
        <v>13</v>
      </c>
      <c r="F10" s="15">
        <v>15</v>
      </c>
      <c r="G10" s="15">
        <v>21</v>
      </c>
      <c r="H10" s="15">
        <v>9</v>
      </c>
      <c r="I10" s="15">
        <v>17</v>
      </c>
      <c r="J10" s="15">
        <v>8</v>
      </c>
      <c r="K10" s="15">
        <v>9</v>
      </c>
      <c r="L10" s="15">
        <v>4</v>
      </c>
      <c r="M10" s="15">
        <v>12</v>
      </c>
      <c r="N10" s="15">
        <v>4</v>
      </c>
      <c r="O10" s="15">
        <v>5</v>
      </c>
      <c r="P10" s="15">
        <v>4</v>
      </c>
      <c r="Q10" s="15">
        <v>5</v>
      </c>
      <c r="R10" s="15">
        <v>0</v>
      </c>
      <c r="S10" s="15">
        <v>6</v>
      </c>
      <c r="T10" s="15">
        <v>3</v>
      </c>
      <c r="U10" s="15">
        <v>2</v>
      </c>
      <c r="V10" s="15">
        <v>5</v>
      </c>
      <c r="W10" s="15">
        <v>7</v>
      </c>
      <c r="X10" s="15">
        <v>5</v>
      </c>
      <c r="Y10" s="15">
        <v>10</v>
      </c>
      <c r="Z10" s="15">
        <v>7</v>
      </c>
      <c r="AA10" s="15">
        <v>9</v>
      </c>
      <c r="AB10" s="15">
        <v>5</v>
      </c>
      <c r="AC10" s="15">
        <v>6</v>
      </c>
      <c r="AD10" s="15">
        <v>10</v>
      </c>
      <c r="AE10" s="15">
        <v>9</v>
      </c>
      <c r="AF10" s="15">
        <v>5</v>
      </c>
      <c r="AG10" s="15">
        <v>10</v>
      </c>
      <c r="AH10" s="15">
        <v>3</v>
      </c>
      <c r="AI10" s="15">
        <v>8</v>
      </c>
      <c r="AJ10" s="15">
        <v>4</v>
      </c>
      <c r="AK10" s="15">
        <v>8</v>
      </c>
      <c r="AL10" s="15">
        <v>8</v>
      </c>
    </row>
    <row r="11" spans="1:38" ht="12.5" x14ac:dyDescent="0.25">
      <c r="A11" s="32" t="s">
        <v>18</v>
      </c>
      <c r="B11" s="33" t="s">
        <v>31</v>
      </c>
      <c r="C11" s="33" t="s">
        <v>31</v>
      </c>
      <c r="D11" s="33" t="s">
        <v>31</v>
      </c>
      <c r="E11" s="33" t="s">
        <v>31</v>
      </c>
      <c r="F11" s="33" t="s">
        <v>31</v>
      </c>
      <c r="G11" s="33" t="s">
        <v>31</v>
      </c>
      <c r="H11" s="33" t="s">
        <v>31</v>
      </c>
      <c r="I11" s="33" t="s">
        <v>31</v>
      </c>
      <c r="J11" s="33" t="s">
        <v>31</v>
      </c>
      <c r="K11" s="33" t="s">
        <v>31</v>
      </c>
      <c r="L11" s="33" t="s">
        <v>31</v>
      </c>
      <c r="M11" s="33" t="s">
        <v>31</v>
      </c>
      <c r="N11" s="33" t="s">
        <v>31</v>
      </c>
      <c r="O11" s="33" t="s">
        <v>31</v>
      </c>
      <c r="P11" s="33" t="s">
        <v>31</v>
      </c>
      <c r="Q11" s="33" t="s">
        <v>31</v>
      </c>
      <c r="R11" s="33" t="s">
        <v>31</v>
      </c>
      <c r="S11" s="33" t="s">
        <v>31</v>
      </c>
      <c r="T11" s="33" t="s">
        <v>31</v>
      </c>
      <c r="U11" s="33" t="s">
        <v>31</v>
      </c>
      <c r="V11" s="33" t="s">
        <v>31</v>
      </c>
      <c r="W11" s="33" t="s">
        <v>31</v>
      </c>
      <c r="X11" s="33" t="s">
        <v>31</v>
      </c>
      <c r="Y11" s="32">
        <v>1</v>
      </c>
      <c r="Z11" s="32">
        <v>1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4">
        <v>0</v>
      </c>
      <c r="AJ11" s="34">
        <v>0</v>
      </c>
      <c r="AK11" s="34">
        <v>0</v>
      </c>
      <c r="AL11" s="34">
        <v>0</v>
      </c>
    </row>
    <row r="12" spans="1:38" s="7" customFormat="1" ht="21.15" customHeight="1" x14ac:dyDescent="0.25">
      <c r="A12" s="30" t="s">
        <v>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5"/>
      <c r="AJ12" s="15"/>
      <c r="AK12" s="15"/>
      <c r="AL12" s="15"/>
    </row>
    <row r="13" spans="1:38" ht="12.5" x14ac:dyDescent="0.25">
      <c r="A13" s="31" t="s">
        <v>0</v>
      </c>
      <c r="B13" s="15">
        <v>13</v>
      </c>
      <c r="C13" s="15">
        <v>8</v>
      </c>
      <c r="D13" s="15">
        <v>5</v>
      </c>
      <c r="E13" s="15">
        <v>6</v>
      </c>
      <c r="F13" s="15">
        <v>4</v>
      </c>
      <c r="G13" s="15">
        <v>10</v>
      </c>
      <c r="H13" s="15">
        <v>7</v>
      </c>
      <c r="I13" s="15">
        <v>15</v>
      </c>
      <c r="J13" s="15">
        <v>6</v>
      </c>
      <c r="K13" s="15">
        <v>4</v>
      </c>
      <c r="L13" s="15">
        <v>5</v>
      </c>
      <c r="M13" s="15">
        <v>4</v>
      </c>
      <c r="N13" s="15">
        <v>3</v>
      </c>
      <c r="O13" s="15">
        <v>2</v>
      </c>
      <c r="P13" s="15">
        <v>2</v>
      </c>
      <c r="Q13" s="15">
        <v>4</v>
      </c>
      <c r="R13" s="15">
        <v>2</v>
      </c>
      <c r="S13" s="15">
        <v>3</v>
      </c>
      <c r="T13" s="15">
        <v>7</v>
      </c>
      <c r="U13" s="15">
        <v>2</v>
      </c>
      <c r="V13" s="15">
        <v>1</v>
      </c>
      <c r="W13" s="15">
        <v>2</v>
      </c>
      <c r="X13" s="15">
        <v>3</v>
      </c>
      <c r="Y13" s="15">
        <v>5</v>
      </c>
      <c r="Z13" s="15">
        <v>6</v>
      </c>
      <c r="AA13" s="15">
        <v>2</v>
      </c>
      <c r="AB13" s="15">
        <v>2</v>
      </c>
      <c r="AC13" s="15">
        <v>2</v>
      </c>
      <c r="AD13" s="15">
        <v>2</v>
      </c>
      <c r="AE13" s="15">
        <v>4</v>
      </c>
      <c r="AF13" s="15">
        <v>6</v>
      </c>
      <c r="AG13" s="15">
        <v>11</v>
      </c>
      <c r="AH13" s="15">
        <v>4</v>
      </c>
      <c r="AI13" s="15">
        <v>5</v>
      </c>
      <c r="AJ13" s="15">
        <v>2</v>
      </c>
      <c r="AK13" s="15">
        <v>3</v>
      </c>
      <c r="AL13" s="15">
        <v>6</v>
      </c>
    </row>
    <row r="14" spans="1:38" ht="12.5" x14ac:dyDescent="0.25">
      <c r="A14" s="31" t="s">
        <v>1</v>
      </c>
      <c r="B14" s="15">
        <v>26</v>
      </c>
      <c r="C14" s="15">
        <v>15</v>
      </c>
      <c r="D14" s="15">
        <v>16</v>
      </c>
      <c r="E14" s="15">
        <v>12</v>
      </c>
      <c r="F14" s="15">
        <v>20</v>
      </c>
      <c r="G14" s="15">
        <v>22</v>
      </c>
      <c r="H14" s="15">
        <v>33</v>
      </c>
      <c r="I14" s="15">
        <v>35</v>
      </c>
      <c r="J14" s="15">
        <v>12</v>
      </c>
      <c r="K14" s="15">
        <v>12</v>
      </c>
      <c r="L14" s="15">
        <v>8</v>
      </c>
      <c r="M14" s="15">
        <v>24</v>
      </c>
      <c r="N14" s="15">
        <v>18</v>
      </c>
      <c r="O14" s="15">
        <v>23</v>
      </c>
      <c r="P14" s="15">
        <v>16</v>
      </c>
      <c r="Q14" s="15">
        <v>21</v>
      </c>
      <c r="R14" s="15">
        <v>23</v>
      </c>
      <c r="S14" s="15">
        <v>19</v>
      </c>
      <c r="T14" s="15">
        <v>11</v>
      </c>
      <c r="U14" s="15">
        <v>12</v>
      </c>
      <c r="V14" s="15">
        <v>24</v>
      </c>
      <c r="W14" s="15">
        <v>18</v>
      </c>
      <c r="X14" s="15">
        <v>17</v>
      </c>
      <c r="Y14" s="15">
        <v>25</v>
      </c>
      <c r="Z14" s="15">
        <v>19</v>
      </c>
      <c r="AA14" s="15">
        <v>14</v>
      </c>
      <c r="AB14" s="15">
        <v>12</v>
      </c>
      <c r="AC14" s="15">
        <v>16</v>
      </c>
      <c r="AD14" s="15">
        <v>18</v>
      </c>
      <c r="AE14" s="15">
        <v>14</v>
      </c>
      <c r="AF14" s="15">
        <v>14</v>
      </c>
      <c r="AG14" s="15">
        <v>15</v>
      </c>
      <c r="AH14" s="15">
        <v>14</v>
      </c>
      <c r="AI14" s="15">
        <v>19</v>
      </c>
      <c r="AJ14" s="15">
        <v>24</v>
      </c>
      <c r="AK14" s="15">
        <v>25</v>
      </c>
      <c r="AL14" s="15">
        <v>37</v>
      </c>
    </row>
    <row r="15" spans="1:38" ht="12.5" x14ac:dyDescent="0.25">
      <c r="A15" s="32" t="s">
        <v>51</v>
      </c>
      <c r="B15" s="33" t="s">
        <v>31</v>
      </c>
      <c r="C15" s="33" t="s">
        <v>31</v>
      </c>
      <c r="D15" s="33" t="s">
        <v>31</v>
      </c>
      <c r="E15" s="33" t="s">
        <v>31</v>
      </c>
      <c r="F15" s="33" t="s">
        <v>31</v>
      </c>
      <c r="G15" s="33" t="s">
        <v>31</v>
      </c>
      <c r="H15" s="33" t="s">
        <v>31</v>
      </c>
      <c r="I15" s="33" t="s">
        <v>31</v>
      </c>
      <c r="J15" s="33" t="s">
        <v>31</v>
      </c>
      <c r="K15" s="33" t="s">
        <v>31</v>
      </c>
      <c r="L15" s="33" t="s">
        <v>31</v>
      </c>
      <c r="M15" s="33" t="s">
        <v>31</v>
      </c>
      <c r="N15" s="33" t="s">
        <v>31</v>
      </c>
      <c r="O15" s="33" t="s">
        <v>31</v>
      </c>
      <c r="P15" s="33" t="s">
        <v>31</v>
      </c>
      <c r="Q15" s="33" t="s">
        <v>31</v>
      </c>
      <c r="R15" s="33" t="s">
        <v>31</v>
      </c>
      <c r="S15" s="33" t="s">
        <v>31</v>
      </c>
      <c r="T15" s="33" t="s">
        <v>31</v>
      </c>
      <c r="U15" s="33" t="s">
        <v>31</v>
      </c>
      <c r="V15" s="33" t="s">
        <v>31</v>
      </c>
      <c r="W15" s="33" t="s">
        <v>31</v>
      </c>
      <c r="X15" s="33" t="s">
        <v>31</v>
      </c>
      <c r="Y15" s="33" t="s">
        <v>31</v>
      </c>
      <c r="Z15" s="33" t="s">
        <v>31</v>
      </c>
      <c r="AA15" s="33" t="s">
        <v>31</v>
      </c>
      <c r="AB15" s="33" t="s">
        <v>31</v>
      </c>
      <c r="AC15" s="33" t="s">
        <v>31</v>
      </c>
      <c r="AD15" s="33" t="s">
        <v>31</v>
      </c>
      <c r="AE15" s="33" t="s">
        <v>31</v>
      </c>
      <c r="AF15" s="33" t="s">
        <v>31</v>
      </c>
      <c r="AG15" s="33" t="s">
        <v>31</v>
      </c>
      <c r="AH15" s="34">
        <v>1</v>
      </c>
      <c r="AI15" s="34">
        <v>7</v>
      </c>
      <c r="AJ15" s="36">
        <v>0</v>
      </c>
      <c r="AK15" s="36">
        <v>2</v>
      </c>
      <c r="AL15" s="36">
        <v>0</v>
      </c>
    </row>
    <row r="16" spans="1:38" ht="12.5" x14ac:dyDescent="0.25">
      <c r="A16" s="25" t="s">
        <v>33</v>
      </c>
      <c r="B16" s="15">
        <v>11</v>
      </c>
      <c r="C16" s="15">
        <v>6</v>
      </c>
      <c r="D16" s="15">
        <v>3</v>
      </c>
      <c r="E16" s="15">
        <v>3</v>
      </c>
      <c r="F16" s="15">
        <v>3</v>
      </c>
      <c r="G16" s="15">
        <v>7</v>
      </c>
      <c r="H16" s="15">
        <v>6</v>
      </c>
      <c r="I16" s="15">
        <v>13</v>
      </c>
      <c r="J16" s="15">
        <v>5</v>
      </c>
      <c r="K16" s="15">
        <v>2</v>
      </c>
      <c r="L16" s="15">
        <v>4</v>
      </c>
      <c r="M16" s="15">
        <v>3</v>
      </c>
      <c r="N16" s="15">
        <v>2</v>
      </c>
      <c r="O16" s="15">
        <v>2</v>
      </c>
      <c r="P16" s="15">
        <v>2</v>
      </c>
      <c r="Q16" s="15">
        <v>2</v>
      </c>
      <c r="R16" s="15">
        <v>2</v>
      </c>
      <c r="S16" s="15">
        <v>1</v>
      </c>
      <c r="T16" s="15">
        <v>4</v>
      </c>
      <c r="U16" s="15">
        <v>2</v>
      </c>
      <c r="V16" s="15">
        <v>0</v>
      </c>
      <c r="W16" s="15">
        <v>2</v>
      </c>
      <c r="X16" s="15">
        <v>3</v>
      </c>
      <c r="Y16" s="15">
        <v>3</v>
      </c>
      <c r="Z16" s="15">
        <v>5</v>
      </c>
      <c r="AA16" s="15">
        <v>1</v>
      </c>
      <c r="AB16" s="15">
        <v>2</v>
      </c>
      <c r="AC16" s="15">
        <v>1</v>
      </c>
      <c r="AD16" s="15">
        <v>2</v>
      </c>
      <c r="AE16" s="15">
        <v>4</v>
      </c>
      <c r="AF16" s="15">
        <v>4</v>
      </c>
      <c r="AG16" s="15">
        <v>7</v>
      </c>
      <c r="AH16" s="15">
        <v>3</v>
      </c>
      <c r="AI16" s="15">
        <v>4</v>
      </c>
      <c r="AJ16" s="15">
        <v>1</v>
      </c>
      <c r="AK16" s="15">
        <v>2</v>
      </c>
      <c r="AL16" s="15">
        <v>2</v>
      </c>
    </row>
    <row r="17" spans="1:38" ht="12.5" x14ac:dyDescent="0.25">
      <c r="A17" s="25" t="s">
        <v>35</v>
      </c>
      <c r="B17" s="15">
        <v>13</v>
      </c>
      <c r="C17" s="15">
        <v>9</v>
      </c>
      <c r="D17" s="15">
        <v>12</v>
      </c>
      <c r="E17" s="15">
        <v>7</v>
      </c>
      <c r="F17" s="15">
        <v>14</v>
      </c>
      <c r="G17" s="15">
        <v>16</v>
      </c>
      <c r="H17" s="15">
        <v>29</v>
      </c>
      <c r="I17" s="15">
        <v>29</v>
      </c>
      <c r="J17" s="15">
        <v>11</v>
      </c>
      <c r="K17" s="15">
        <v>8</v>
      </c>
      <c r="L17" s="15">
        <v>5</v>
      </c>
      <c r="M17" s="15">
        <v>20</v>
      </c>
      <c r="N17" s="15">
        <v>17</v>
      </c>
      <c r="O17" s="15">
        <v>16</v>
      </c>
      <c r="P17" s="15">
        <v>11</v>
      </c>
      <c r="Q17" s="15">
        <v>13</v>
      </c>
      <c r="R17" s="15">
        <v>16</v>
      </c>
      <c r="S17" s="15">
        <v>12</v>
      </c>
      <c r="T17" s="15">
        <v>5</v>
      </c>
      <c r="U17" s="15">
        <v>7</v>
      </c>
      <c r="V17" s="15">
        <v>19</v>
      </c>
      <c r="W17" s="15">
        <v>11</v>
      </c>
      <c r="X17" s="15">
        <v>7</v>
      </c>
      <c r="Y17" s="15">
        <v>16</v>
      </c>
      <c r="Z17" s="15">
        <v>15</v>
      </c>
      <c r="AA17" s="15">
        <v>11</v>
      </c>
      <c r="AB17" s="15">
        <v>6</v>
      </c>
      <c r="AC17" s="15">
        <v>10</v>
      </c>
      <c r="AD17" s="15">
        <v>11</v>
      </c>
      <c r="AE17" s="15">
        <v>10</v>
      </c>
      <c r="AF17" s="15">
        <v>9</v>
      </c>
      <c r="AG17" s="15">
        <v>9</v>
      </c>
      <c r="AH17" s="15">
        <v>10</v>
      </c>
      <c r="AI17" s="15">
        <v>17</v>
      </c>
      <c r="AJ17" s="15">
        <v>15</v>
      </c>
      <c r="AK17" s="15">
        <v>14</v>
      </c>
      <c r="AL17" s="15">
        <v>19</v>
      </c>
    </row>
    <row r="18" spans="1:38" ht="12.5" x14ac:dyDescent="0.25">
      <c r="A18" s="25" t="s">
        <v>36</v>
      </c>
      <c r="B18" s="15">
        <v>2</v>
      </c>
      <c r="C18" s="15">
        <v>2</v>
      </c>
      <c r="D18" s="15">
        <v>0</v>
      </c>
      <c r="E18" s="15">
        <v>0</v>
      </c>
      <c r="F18" s="15">
        <v>0</v>
      </c>
      <c r="G18" s="15">
        <v>1</v>
      </c>
      <c r="H18" s="15">
        <v>1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1</v>
      </c>
      <c r="U18" s="15">
        <v>0</v>
      </c>
      <c r="V18" s="15">
        <v>1</v>
      </c>
      <c r="W18" s="15">
        <v>0</v>
      </c>
      <c r="X18" s="15">
        <v>0</v>
      </c>
      <c r="Y18" s="15">
        <v>1</v>
      </c>
      <c r="Z18" s="15">
        <v>1</v>
      </c>
      <c r="AA18" s="15">
        <v>0</v>
      </c>
      <c r="AB18" s="15">
        <v>0</v>
      </c>
      <c r="AC18" s="15">
        <v>0</v>
      </c>
      <c r="AD18" s="15">
        <v>0</v>
      </c>
      <c r="AE18" s="15">
        <v>1</v>
      </c>
      <c r="AF18" s="15">
        <v>2</v>
      </c>
      <c r="AG18" s="15">
        <v>1</v>
      </c>
      <c r="AH18" s="15">
        <v>1</v>
      </c>
      <c r="AI18" s="15">
        <v>0</v>
      </c>
      <c r="AJ18" s="15">
        <v>0</v>
      </c>
      <c r="AK18" s="15">
        <v>0</v>
      </c>
      <c r="AL18" s="15">
        <v>3</v>
      </c>
    </row>
    <row r="19" spans="1:38" ht="12.5" x14ac:dyDescent="0.25">
      <c r="A19" s="25" t="s">
        <v>37</v>
      </c>
      <c r="B19" s="15">
        <v>9</v>
      </c>
      <c r="C19" s="15">
        <v>5</v>
      </c>
      <c r="D19" s="15">
        <v>5</v>
      </c>
      <c r="E19" s="15">
        <v>4</v>
      </c>
      <c r="F19" s="15">
        <v>4</v>
      </c>
      <c r="G19" s="15">
        <v>5</v>
      </c>
      <c r="H19" s="15">
        <v>4</v>
      </c>
      <c r="I19" s="15">
        <v>3</v>
      </c>
      <c r="J19" s="15">
        <v>1</v>
      </c>
      <c r="K19" s="15">
        <v>3</v>
      </c>
      <c r="L19" s="15">
        <v>1</v>
      </c>
      <c r="M19" s="15">
        <v>3</v>
      </c>
      <c r="N19" s="15">
        <v>0</v>
      </c>
      <c r="O19" s="15">
        <v>4</v>
      </c>
      <c r="P19" s="15">
        <v>4</v>
      </c>
      <c r="Q19" s="15">
        <v>2</v>
      </c>
      <c r="R19" s="15">
        <v>1</v>
      </c>
      <c r="S19" s="15">
        <v>1</v>
      </c>
      <c r="T19" s="15">
        <v>4</v>
      </c>
      <c r="U19" s="15">
        <v>2</v>
      </c>
      <c r="V19" s="15">
        <v>1</v>
      </c>
      <c r="W19" s="15">
        <v>1</v>
      </c>
      <c r="X19" s="15">
        <v>0</v>
      </c>
      <c r="Y19" s="15">
        <v>6</v>
      </c>
      <c r="Z19" s="15">
        <v>1</v>
      </c>
      <c r="AA19" s="15">
        <v>2</v>
      </c>
      <c r="AB19" s="15">
        <v>3</v>
      </c>
      <c r="AC19" s="15">
        <v>3</v>
      </c>
      <c r="AD19" s="15">
        <v>3</v>
      </c>
      <c r="AE19" s="15">
        <v>2</v>
      </c>
      <c r="AF19" s="15">
        <v>3</v>
      </c>
      <c r="AG19" s="15">
        <v>5</v>
      </c>
      <c r="AH19" s="15">
        <v>2</v>
      </c>
      <c r="AI19" s="15">
        <v>0</v>
      </c>
      <c r="AJ19" s="15">
        <v>6</v>
      </c>
      <c r="AK19" s="15">
        <v>1</v>
      </c>
      <c r="AL19" s="15">
        <v>2</v>
      </c>
    </row>
    <row r="20" spans="1:38" ht="12.5" x14ac:dyDescent="0.25">
      <c r="A20" s="25" t="s">
        <v>38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1</v>
      </c>
      <c r="H20" s="15">
        <v>0</v>
      </c>
      <c r="I20" s="15">
        <v>0</v>
      </c>
      <c r="J20" s="15">
        <v>0</v>
      </c>
      <c r="K20" s="15">
        <v>0</v>
      </c>
      <c r="L20" s="15">
        <v>1</v>
      </c>
      <c r="M20" s="15">
        <v>0</v>
      </c>
      <c r="N20" s="15">
        <v>1</v>
      </c>
      <c r="O20" s="15">
        <v>0</v>
      </c>
      <c r="P20" s="15">
        <v>0</v>
      </c>
      <c r="Q20" s="15">
        <v>1</v>
      </c>
      <c r="R20" s="15">
        <v>0</v>
      </c>
      <c r="S20" s="15">
        <v>1</v>
      </c>
      <c r="T20" s="15">
        <v>1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1</v>
      </c>
      <c r="AG20" s="15">
        <v>1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</row>
    <row r="21" spans="1:38" ht="12.5" x14ac:dyDescent="0.25">
      <c r="A21" s="25" t="s">
        <v>39</v>
      </c>
      <c r="B21" s="15">
        <v>2</v>
      </c>
      <c r="C21" s="15">
        <v>1</v>
      </c>
      <c r="D21" s="15">
        <v>0</v>
      </c>
      <c r="E21" s="15">
        <v>1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1</v>
      </c>
      <c r="L21" s="15">
        <v>1</v>
      </c>
      <c r="M21" s="15">
        <v>1</v>
      </c>
      <c r="N21" s="15">
        <v>0</v>
      </c>
      <c r="O21" s="15">
        <v>1</v>
      </c>
      <c r="P21" s="15">
        <v>0</v>
      </c>
      <c r="Q21" s="15">
        <v>1</v>
      </c>
      <c r="R21" s="15">
        <v>1</v>
      </c>
      <c r="S21" s="15">
        <v>3</v>
      </c>
      <c r="T21" s="15">
        <v>0</v>
      </c>
      <c r="U21" s="15">
        <v>1</v>
      </c>
      <c r="V21" s="15">
        <v>3</v>
      </c>
      <c r="W21" s="15">
        <v>5</v>
      </c>
      <c r="X21" s="15">
        <v>2</v>
      </c>
      <c r="Y21" s="15">
        <v>2</v>
      </c>
      <c r="Z21" s="15">
        <v>1</v>
      </c>
      <c r="AA21" s="15">
        <v>1</v>
      </c>
      <c r="AB21" s="15">
        <v>0</v>
      </c>
      <c r="AC21" s="15">
        <v>0</v>
      </c>
      <c r="AD21" s="15">
        <v>1</v>
      </c>
      <c r="AE21" s="15">
        <v>0</v>
      </c>
      <c r="AF21" s="15">
        <v>0</v>
      </c>
      <c r="AG21" s="15">
        <v>1</v>
      </c>
      <c r="AH21" s="15">
        <v>1</v>
      </c>
      <c r="AI21" s="15">
        <v>1</v>
      </c>
      <c r="AJ21" s="15">
        <v>2</v>
      </c>
      <c r="AK21" s="15">
        <v>3</v>
      </c>
      <c r="AL21" s="15">
        <v>3</v>
      </c>
    </row>
    <row r="22" spans="1:38" ht="12.5" x14ac:dyDescent="0.25">
      <c r="A22" s="25" t="s">
        <v>40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1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1</v>
      </c>
      <c r="AJ22" s="15">
        <v>0</v>
      </c>
      <c r="AK22" s="15">
        <v>0</v>
      </c>
      <c r="AL22" s="15">
        <v>1</v>
      </c>
    </row>
    <row r="23" spans="1:38" ht="12.5" x14ac:dyDescent="0.25">
      <c r="A23" s="25" t="s">
        <v>34</v>
      </c>
      <c r="B23" s="15">
        <v>1</v>
      </c>
      <c r="C23" s="15">
        <v>0</v>
      </c>
      <c r="D23" s="15">
        <v>1</v>
      </c>
      <c r="E23" s="15">
        <v>1</v>
      </c>
      <c r="F23" s="15">
        <v>2</v>
      </c>
      <c r="G23" s="15">
        <v>0</v>
      </c>
      <c r="H23" s="15">
        <v>0</v>
      </c>
      <c r="I23" s="15">
        <v>2</v>
      </c>
      <c r="J23" s="15">
        <v>0</v>
      </c>
      <c r="K23" s="15">
        <v>2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2</v>
      </c>
      <c r="Y23" s="15">
        <v>0</v>
      </c>
      <c r="Z23" s="15">
        <v>0</v>
      </c>
      <c r="AA23" s="15">
        <v>0</v>
      </c>
      <c r="AB23" s="15">
        <v>0</v>
      </c>
      <c r="AC23" s="15">
        <v>2</v>
      </c>
      <c r="AD23" s="15">
        <v>1</v>
      </c>
      <c r="AE23" s="15">
        <v>1</v>
      </c>
      <c r="AF23" s="15">
        <v>1</v>
      </c>
      <c r="AG23" s="15">
        <v>1</v>
      </c>
      <c r="AH23" s="15">
        <v>1</v>
      </c>
      <c r="AI23" s="15">
        <v>0</v>
      </c>
      <c r="AJ23" s="15">
        <v>0</v>
      </c>
      <c r="AK23" s="15">
        <v>3</v>
      </c>
      <c r="AL23" s="15">
        <v>7</v>
      </c>
    </row>
    <row r="24" spans="1:38" ht="12.5" x14ac:dyDescent="0.25">
      <c r="A24" s="25" t="s">
        <v>45</v>
      </c>
      <c r="B24" s="35" t="s">
        <v>31</v>
      </c>
      <c r="C24" s="35" t="s">
        <v>31</v>
      </c>
      <c r="D24" s="35" t="s">
        <v>31</v>
      </c>
      <c r="E24" s="35" t="s">
        <v>31</v>
      </c>
      <c r="F24" s="35" t="s">
        <v>31</v>
      </c>
      <c r="G24" s="35" t="s">
        <v>31</v>
      </c>
      <c r="H24" s="35" t="s">
        <v>31</v>
      </c>
      <c r="I24" s="35" t="s">
        <v>31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2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1</v>
      </c>
      <c r="Y24" s="35" t="s">
        <v>31</v>
      </c>
      <c r="Z24" s="35" t="s">
        <v>31</v>
      </c>
      <c r="AA24" s="35" t="s">
        <v>31</v>
      </c>
      <c r="AB24" s="35" t="s">
        <v>31</v>
      </c>
      <c r="AC24" s="35" t="s">
        <v>31</v>
      </c>
      <c r="AD24" s="35" t="s">
        <v>31</v>
      </c>
      <c r="AE24" s="35" t="s">
        <v>31</v>
      </c>
      <c r="AF24" s="35" t="s">
        <v>31</v>
      </c>
      <c r="AG24" s="35" t="s">
        <v>31</v>
      </c>
      <c r="AH24" s="15">
        <v>1</v>
      </c>
      <c r="AI24" s="35">
        <v>7</v>
      </c>
      <c r="AJ24" s="35">
        <v>0</v>
      </c>
      <c r="AK24" s="35">
        <v>2</v>
      </c>
      <c r="AL24" s="35">
        <v>0</v>
      </c>
    </row>
    <row r="25" spans="1:38" ht="12.5" x14ac:dyDescent="0.25">
      <c r="A25" s="25" t="s">
        <v>19</v>
      </c>
      <c r="B25" s="15">
        <v>1</v>
      </c>
      <c r="C25" s="15">
        <v>0</v>
      </c>
      <c r="D25" s="15">
        <v>1</v>
      </c>
      <c r="E25" s="15">
        <v>2</v>
      </c>
      <c r="F25" s="15">
        <v>1</v>
      </c>
      <c r="G25" s="15">
        <v>1</v>
      </c>
      <c r="H25" s="15">
        <v>0</v>
      </c>
      <c r="I25" s="15">
        <v>2</v>
      </c>
      <c r="J25" s="15">
        <v>1</v>
      </c>
      <c r="K25" s="15">
        <v>0</v>
      </c>
      <c r="L25" s="15">
        <v>0</v>
      </c>
      <c r="M25" s="15">
        <v>1</v>
      </c>
      <c r="N25" s="15">
        <v>0</v>
      </c>
      <c r="O25" s="15">
        <v>0</v>
      </c>
      <c r="P25" s="15">
        <v>0</v>
      </c>
      <c r="Q25" s="15">
        <v>1</v>
      </c>
      <c r="R25" s="15">
        <v>0</v>
      </c>
      <c r="S25" s="15">
        <v>1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1</v>
      </c>
      <c r="Z25" s="15">
        <v>0</v>
      </c>
      <c r="AA25" s="15">
        <v>1</v>
      </c>
      <c r="AB25" s="15">
        <v>1</v>
      </c>
      <c r="AC25" s="15">
        <v>2</v>
      </c>
      <c r="AD25" s="15">
        <v>0</v>
      </c>
      <c r="AE25" s="15">
        <v>0</v>
      </c>
      <c r="AF25" s="15">
        <v>0</v>
      </c>
      <c r="AG25" s="15">
        <v>1</v>
      </c>
      <c r="AH25" s="15">
        <v>0</v>
      </c>
      <c r="AI25" s="15">
        <v>0</v>
      </c>
      <c r="AJ25" s="15">
        <v>1</v>
      </c>
      <c r="AK25" s="15">
        <v>1</v>
      </c>
      <c r="AL25" s="15">
        <v>0</v>
      </c>
    </row>
    <row r="26" spans="1:38" ht="12.5" x14ac:dyDescent="0.25">
      <c r="A26" s="25" t="s">
        <v>20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1</v>
      </c>
      <c r="O26" s="15">
        <v>0</v>
      </c>
      <c r="P26" s="15">
        <v>1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2</v>
      </c>
      <c r="Y26" s="15">
        <v>1</v>
      </c>
      <c r="Z26" s="15">
        <v>1</v>
      </c>
      <c r="AA26" s="15">
        <v>0</v>
      </c>
      <c r="AB26" s="15">
        <v>1</v>
      </c>
      <c r="AC26" s="15">
        <v>0</v>
      </c>
      <c r="AD26" s="15">
        <v>2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1</v>
      </c>
      <c r="AK26" s="15">
        <v>3</v>
      </c>
      <c r="AL26" s="15">
        <v>6</v>
      </c>
    </row>
    <row r="27" spans="1:38" ht="12.5" x14ac:dyDescent="0.25">
      <c r="A27" s="25" t="s">
        <v>21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1</v>
      </c>
      <c r="M27" s="15">
        <v>0</v>
      </c>
      <c r="N27" s="15">
        <v>0</v>
      </c>
      <c r="O27" s="15">
        <v>1</v>
      </c>
      <c r="P27" s="15">
        <v>0</v>
      </c>
      <c r="Q27" s="15">
        <v>3</v>
      </c>
      <c r="R27" s="15">
        <v>5</v>
      </c>
      <c r="S27" s="15">
        <v>3</v>
      </c>
      <c r="T27" s="15">
        <v>2</v>
      </c>
      <c r="U27" s="15">
        <v>2</v>
      </c>
      <c r="V27" s="15">
        <v>1</v>
      </c>
      <c r="W27" s="15">
        <v>1</v>
      </c>
      <c r="X27" s="15">
        <v>3</v>
      </c>
      <c r="Y27" s="15">
        <v>0</v>
      </c>
      <c r="Z27" s="15">
        <v>1</v>
      </c>
      <c r="AA27" s="15">
        <v>0</v>
      </c>
      <c r="AB27" s="15">
        <v>1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1</v>
      </c>
      <c r="AJ27" s="15">
        <v>0</v>
      </c>
      <c r="AK27" s="15">
        <v>1</v>
      </c>
      <c r="AL27" s="15">
        <v>0</v>
      </c>
    </row>
    <row r="28" spans="1:38" ht="12.5" x14ac:dyDescent="0.25">
      <c r="A28" s="32" t="s">
        <v>22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1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1</v>
      </c>
      <c r="P28" s="32">
        <v>0</v>
      </c>
      <c r="Q28" s="32">
        <v>0</v>
      </c>
      <c r="R28" s="32">
        <v>2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4">
        <v>0</v>
      </c>
      <c r="AJ28" s="34">
        <v>0</v>
      </c>
      <c r="AK28" s="34">
        <v>0</v>
      </c>
      <c r="AL28" s="34">
        <v>0</v>
      </c>
    </row>
    <row r="29" spans="1:38" s="7" customFormat="1" ht="21.15" customHeight="1" x14ac:dyDescent="0.25">
      <c r="A29" s="30" t="s">
        <v>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5"/>
      <c r="AK29" s="15"/>
      <c r="AL29" s="15"/>
    </row>
    <row r="30" spans="1:38" ht="12.5" x14ac:dyDescent="0.25">
      <c r="A30" s="31" t="s">
        <v>23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6</v>
      </c>
      <c r="H30" s="15">
        <v>2</v>
      </c>
      <c r="I30" s="15">
        <v>1</v>
      </c>
      <c r="J30" s="15">
        <v>2</v>
      </c>
      <c r="K30" s="15">
        <v>1</v>
      </c>
      <c r="L30" s="15">
        <v>0</v>
      </c>
      <c r="M30" s="15">
        <v>2</v>
      </c>
      <c r="N30" s="15">
        <v>1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35" t="s">
        <v>31</v>
      </c>
      <c r="Z30" s="35" t="s">
        <v>31</v>
      </c>
      <c r="AA30" s="35" t="s">
        <v>31</v>
      </c>
      <c r="AB30" s="35" t="s">
        <v>31</v>
      </c>
      <c r="AC30" s="35" t="s">
        <v>31</v>
      </c>
      <c r="AD30" s="35" t="s">
        <v>31</v>
      </c>
      <c r="AE30" s="35" t="s">
        <v>31</v>
      </c>
      <c r="AF30" s="35" t="s">
        <v>31</v>
      </c>
      <c r="AG30" s="35" t="s">
        <v>31</v>
      </c>
      <c r="AH30" s="35" t="s">
        <v>31</v>
      </c>
      <c r="AI30" s="35" t="s">
        <v>31</v>
      </c>
      <c r="AJ30" s="35" t="s">
        <v>31</v>
      </c>
      <c r="AK30" s="35" t="s">
        <v>31</v>
      </c>
      <c r="AL30" s="35" t="s">
        <v>31</v>
      </c>
    </row>
    <row r="31" spans="1:38" ht="12.5" x14ac:dyDescent="0.25">
      <c r="A31" s="31" t="s">
        <v>24</v>
      </c>
      <c r="B31" s="15">
        <v>3</v>
      </c>
      <c r="C31" s="15">
        <v>2</v>
      </c>
      <c r="D31" s="15">
        <v>1</v>
      </c>
      <c r="E31" s="15">
        <v>3</v>
      </c>
      <c r="F31" s="15">
        <v>2</v>
      </c>
      <c r="G31" s="15">
        <v>6</v>
      </c>
      <c r="H31" s="35" t="s">
        <v>31</v>
      </c>
      <c r="I31" s="35" t="s">
        <v>31</v>
      </c>
      <c r="J31" s="35" t="s">
        <v>31</v>
      </c>
      <c r="K31" s="35" t="s">
        <v>31</v>
      </c>
      <c r="L31" s="35" t="s">
        <v>31</v>
      </c>
      <c r="M31" s="35" t="s">
        <v>31</v>
      </c>
      <c r="N31" s="35" t="s">
        <v>31</v>
      </c>
      <c r="O31" s="35" t="s">
        <v>31</v>
      </c>
      <c r="P31" s="35" t="s">
        <v>31</v>
      </c>
      <c r="Q31" s="35" t="s">
        <v>31</v>
      </c>
      <c r="R31" s="35" t="s">
        <v>31</v>
      </c>
      <c r="S31" s="35" t="s">
        <v>31</v>
      </c>
      <c r="T31" s="35" t="s">
        <v>31</v>
      </c>
      <c r="U31" s="35" t="s">
        <v>31</v>
      </c>
      <c r="V31" s="35" t="s">
        <v>31</v>
      </c>
      <c r="W31" s="35" t="s">
        <v>31</v>
      </c>
      <c r="X31" s="35" t="s">
        <v>31</v>
      </c>
      <c r="Y31" s="35" t="s">
        <v>31</v>
      </c>
      <c r="Z31" s="35" t="s">
        <v>31</v>
      </c>
      <c r="AA31" s="35" t="s">
        <v>31</v>
      </c>
      <c r="AB31" s="35" t="s">
        <v>31</v>
      </c>
      <c r="AC31" s="35" t="s">
        <v>31</v>
      </c>
      <c r="AD31" s="35" t="s">
        <v>31</v>
      </c>
      <c r="AE31" s="35" t="s">
        <v>31</v>
      </c>
      <c r="AF31" s="35" t="s">
        <v>31</v>
      </c>
      <c r="AG31" s="35" t="s">
        <v>31</v>
      </c>
      <c r="AH31" s="35" t="s">
        <v>31</v>
      </c>
      <c r="AI31" s="35" t="s">
        <v>31</v>
      </c>
      <c r="AJ31" s="35" t="s">
        <v>31</v>
      </c>
      <c r="AK31" s="35" t="s">
        <v>31</v>
      </c>
      <c r="AL31" s="35" t="s">
        <v>31</v>
      </c>
    </row>
    <row r="32" spans="1:38" ht="12.5" x14ac:dyDescent="0.25">
      <c r="A32" s="31" t="s">
        <v>25</v>
      </c>
      <c r="B32" s="15">
        <v>3</v>
      </c>
      <c r="C32" s="15">
        <v>6</v>
      </c>
      <c r="D32" s="15">
        <v>5</v>
      </c>
      <c r="E32" s="15">
        <v>1</v>
      </c>
      <c r="F32" s="15">
        <v>0</v>
      </c>
      <c r="G32" s="15">
        <v>10</v>
      </c>
      <c r="H32" s="15">
        <v>7</v>
      </c>
      <c r="I32" s="15">
        <v>8</v>
      </c>
      <c r="J32" s="15">
        <v>1</v>
      </c>
      <c r="K32" s="15">
        <v>9</v>
      </c>
      <c r="L32" s="15">
        <v>3</v>
      </c>
      <c r="M32" s="15">
        <v>6</v>
      </c>
      <c r="N32" s="15">
        <v>14</v>
      </c>
      <c r="O32" s="15">
        <v>7</v>
      </c>
      <c r="P32" s="15">
        <v>2</v>
      </c>
      <c r="Q32" s="15">
        <v>4</v>
      </c>
      <c r="R32" s="15">
        <v>4</v>
      </c>
      <c r="S32" s="15">
        <v>5</v>
      </c>
      <c r="T32" s="15">
        <v>1</v>
      </c>
      <c r="U32" s="15">
        <v>3</v>
      </c>
      <c r="V32" s="15">
        <v>3</v>
      </c>
      <c r="W32" s="15">
        <v>3</v>
      </c>
      <c r="X32" s="15">
        <v>8</v>
      </c>
      <c r="Y32" s="15">
        <v>4</v>
      </c>
      <c r="Z32" s="15">
        <v>6</v>
      </c>
      <c r="AA32" s="15">
        <v>5</v>
      </c>
      <c r="AB32" s="15">
        <v>2</v>
      </c>
      <c r="AC32" s="15">
        <v>3</v>
      </c>
      <c r="AD32" s="15">
        <v>3</v>
      </c>
      <c r="AE32" s="15">
        <v>2</v>
      </c>
      <c r="AF32" s="15">
        <v>2</v>
      </c>
      <c r="AG32" s="15">
        <v>3</v>
      </c>
      <c r="AH32" s="15">
        <v>4</v>
      </c>
      <c r="AI32" s="15">
        <v>8</v>
      </c>
      <c r="AJ32" s="15">
        <v>3</v>
      </c>
      <c r="AK32" s="15">
        <v>13</v>
      </c>
      <c r="AL32" s="15">
        <v>11</v>
      </c>
    </row>
    <row r="33" spans="1:38" ht="12.5" x14ac:dyDescent="0.25">
      <c r="A33" s="31" t="s">
        <v>26</v>
      </c>
      <c r="B33" s="15">
        <v>23</v>
      </c>
      <c r="C33" s="15">
        <v>16</v>
      </c>
      <c r="D33" s="15">
        <v>13</v>
      </c>
      <c r="E33" s="15">
        <v>10</v>
      </c>
      <c r="F33" s="15">
        <v>14</v>
      </c>
      <c r="G33" s="15">
        <v>12</v>
      </c>
      <c r="H33" s="15">
        <v>24</v>
      </c>
      <c r="I33" s="15">
        <v>32</v>
      </c>
      <c r="J33" s="15">
        <v>23</v>
      </c>
      <c r="K33" s="15">
        <v>12</v>
      </c>
      <c r="L33" s="15">
        <v>7</v>
      </c>
      <c r="M33" s="15">
        <v>14</v>
      </c>
      <c r="N33" s="15">
        <v>14</v>
      </c>
      <c r="O33" s="15">
        <v>17</v>
      </c>
      <c r="P33" s="15">
        <v>14</v>
      </c>
      <c r="Q33" s="15">
        <v>22</v>
      </c>
      <c r="R33" s="15">
        <v>22</v>
      </c>
      <c r="S33" s="15">
        <v>15</v>
      </c>
      <c r="T33" s="15">
        <v>17</v>
      </c>
      <c r="U33" s="15">
        <v>12</v>
      </c>
      <c r="V33" s="15">
        <v>16</v>
      </c>
      <c r="W33" s="15">
        <v>18</v>
      </c>
      <c r="X33" s="15">
        <v>14</v>
      </c>
      <c r="Y33" s="15">
        <v>14</v>
      </c>
      <c r="Z33" s="15">
        <v>15</v>
      </c>
      <c r="AA33" s="15">
        <v>20</v>
      </c>
      <c r="AB33" s="15">
        <v>11</v>
      </c>
      <c r="AC33" s="15">
        <v>19</v>
      </c>
      <c r="AD33" s="15">
        <v>16</v>
      </c>
      <c r="AE33" s="15">
        <v>15</v>
      </c>
      <c r="AF33" s="15">
        <v>12</v>
      </c>
      <c r="AG33" s="15">
        <v>19</v>
      </c>
      <c r="AH33" s="15">
        <v>24</v>
      </c>
      <c r="AI33" s="15">
        <v>8</v>
      </c>
      <c r="AJ33" s="15">
        <v>24</v>
      </c>
      <c r="AK33" s="15">
        <v>22</v>
      </c>
      <c r="AL33" s="15">
        <v>24</v>
      </c>
    </row>
    <row r="34" spans="1:38" ht="12.5" x14ac:dyDescent="0.25">
      <c r="A34" s="32" t="s">
        <v>27</v>
      </c>
      <c r="B34" s="32">
        <v>2</v>
      </c>
      <c r="C34" s="32">
        <v>1</v>
      </c>
      <c r="D34" s="32">
        <v>4</v>
      </c>
      <c r="E34" s="32">
        <v>2</v>
      </c>
      <c r="F34" s="32">
        <v>1</v>
      </c>
      <c r="G34" s="32">
        <v>2</v>
      </c>
      <c r="H34" s="32">
        <v>2</v>
      </c>
      <c r="I34" s="32">
        <v>1</v>
      </c>
      <c r="J34" s="32">
        <v>3</v>
      </c>
      <c r="K34" s="32">
        <v>0</v>
      </c>
      <c r="L34" s="32">
        <v>0</v>
      </c>
      <c r="M34" s="32">
        <v>1</v>
      </c>
      <c r="N34" s="32">
        <v>0</v>
      </c>
      <c r="O34" s="32">
        <v>0</v>
      </c>
      <c r="P34" s="32">
        <v>0</v>
      </c>
      <c r="Q34" s="32">
        <v>2</v>
      </c>
      <c r="R34" s="32">
        <v>0</v>
      </c>
      <c r="S34" s="32">
        <v>0</v>
      </c>
      <c r="T34" s="32">
        <v>0</v>
      </c>
      <c r="U34" s="32">
        <v>2</v>
      </c>
      <c r="V34" s="32">
        <v>1</v>
      </c>
      <c r="W34" s="32">
        <v>0</v>
      </c>
      <c r="X34" s="32">
        <v>0</v>
      </c>
      <c r="Y34" s="32">
        <v>1</v>
      </c>
      <c r="Z34" s="32">
        <v>0</v>
      </c>
      <c r="AA34" s="32">
        <v>0</v>
      </c>
      <c r="AB34" s="32">
        <v>0</v>
      </c>
      <c r="AC34" s="32">
        <v>1</v>
      </c>
      <c r="AD34" s="32">
        <v>1</v>
      </c>
      <c r="AE34" s="32">
        <v>1</v>
      </c>
      <c r="AF34" s="34">
        <v>0</v>
      </c>
      <c r="AG34" s="34">
        <v>1</v>
      </c>
      <c r="AH34" s="34">
        <v>0</v>
      </c>
      <c r="AI34" s="34">
        <v>0</v>
      </c>
      <c r="AJ34" s="34">
        <v>0</v>
      </c>
      <c r="AK34" s="34">
        <v>0</v>
      </c>
      <c r="AL34" s="34">
        <v>1</v>
      </c>
    </row>
    <row r="35" spans="1:38" s="7" customFormat="1" ht="21.15" customHeight="1" x14ac:dyDescent="0.25">
      <c r="A35" s="30" t="s">
        <v>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5"/>
      <c r="AG35" s="15"/>
      <c r="AH35" s="15"/>
      <c r="AI35" s="15"/>
      <c r="AJ35" s="15"/>
      <c r="AK35" s="15"/>
      <c r="AL35" s="15"/>
    </row>
    <row r="36" spans="1:38" ht="12.5" x14ac:dyDescent="0.25">
      <c r="A36" s="31" t="s">
        <v>12</v>
      </c>
      <c r="B36" s="15">
        <v>23</v>
      </c>
      <c r="C36" s="15">
        <v>14</v>
      </c>
      <c r="D36" s="15">
        <v>13</v>
      </c>
      <c r="E36" s="15">
        <v>10</v>
      </c>
      <c r="F36" s="15">
        <v>11</v>
      </c>
      <c r="G36" s="15">
        <v>10</v>
      </c>
      <c r="H36" s="15">
        <v>24</v>
      </c>
      <c r="I36" s="15">
        <v>29</v>
      </c>
      <c r="J36" s="15">
        <v>21</v>
      </c>
      <c r="K36" s="15">
        <v>11</v>
      </c>
      <c r="L36" s="15">
        <v>8</v>
      </c>
      <c r="M36" s="15">
        <v>10</v>
      </c>
      <c r="N36" s="15">
        <v>13</v>
      </c>
      <c r="O36" s="15">
        <v>13</v>
      </c>
      <c r="P36" s="15">
        <v>10</v>
      </c>
      <c r="Q36" s="15">
        <v>14</v>
      </c>
      <c r="R36" s="15">
        <v>19</v>
      </c>
      <c r="S36" s="15">
        <v>14</v>
      </c>
      <c r="T36" s="15">
        <v>10</v>
      </c>
      <c r="U36" s="15">
        <v>11</v>
      </c>
      <c r="V36" s="15">
        <v>12</v>
      </c>
      <c r="W36" s="15">
        <v>11</v>
      </c>
      <c r="X36" s="15">
        <v>10</v>
      </c>
      <c r="Y36" s="15">
        <v>9</v>
      </c>
      <c r="Z36" s="15">
        <v>11</v>
      </c>
      <c r="AA36" s="15">
        <v>16</v>
      </c>
      <c r="AB36" s="15">
        <v>8</v>
      </c>
      <c r="AC36" s="15">
        <v>13</v>
      </c>
      <c r="AD36" s="15">
        <v>12</v>
      </c>
      <c r="AE36" s="15">
        <v>13</v>
      </c>
      <c r="AF36" s="15">
        <v>11</v>
      </c>
      <c r="AG36" s="15">
        <v>16</v>
      </c>
      <c r="AH36" s="15">
        <v>20</v>
      </c>
      <c r="AI36" s="15">
        <v>7</v>
      </c>
      <c r="AJ36" s="15">
        <v>20</v>
      </c>
      <c r="AK36" s="15">
        <v>19</v>
      </c>
      <c r="AL36" s="15">
        <v>19</v>
      </c>
    </row>
    <row r="37" spans="1:38" ht="12.5" x14ac:dyDescent="0.25">
      <c r="A37" s="32" t="s">
        <v>5</v>
      </c>
      <c r="B37" s="32">
        <v>0</v>
      </c>
      <c r="C37" s="32">
        <v>2</v>
      </c>
      <c r="D37" s="32">
        <v>0</v>
      </c>
      <c r="E37" s="32">
        <v>0</v>
      </c>
      <c r="F37" s="32">
        <v>3</v>
      </c>
      <c r="G37" s="32">
        <v>2</v>
      </c>
      <c r="H37" s="32">
        <v>0</v>
      </c>
      <c r="I37" s="32">
        <v>3</v>
      </c>
      <c r="J37" s="32">
        <v>2</v>
      </c>
      <c r="K37" s="32">
        <v>1</v>
      </c>
      <c r="L37" s="32">
        <v>2</v>
      </c>
      <c r="M37" s="32">
        <v>4</v>
      </c>
      <c r="N37" s="32">
        <v>1</v>
      </c>
      <c r="O37" s="32">
        <v>4</v>
      </c>
      <c r="P37" s="32">
        <v>4</v>
      </c>
      <c r="Q37" s="32">
        <v>8</v>
      </c>
      <c r="R37" s="32">
        <v>3</v>
      </c>
      <c r="S37" s="32">
        <v>1</v>
      </c>
      <c r="T37" s="32">
        <v>7</v>
      </c>
      <c r="U37" s="32">
        <v>1</v>
      </c>
      <c r="V37" s="32">
        <v>4</v>
      </c>
      <c r="W37" s="32">
        <v>7</v>
      </c>
      <c r="X37" s="32">
        <v>4</v>
      </c>
      <c r="Y37" s="32">
        <v>5</v>
      </c>
      <c r="Z37" s="32">
        <v>4</v>
      </c>
      <c r="AA37" s="32">
        <v>4</v>
      </c>
      <c r="AB37" s="32">
        <v>3</v>
      </c>
      <c r="AC37" s="32">
        <v>6</v>
      </c>
      <c r="AD37" s="32">
        <v>4</v>
      </c>
      <c r="AE37" s="32">
        <v>2</v>
      </c>
      <c r="AF37" s="34">
        <v>1</v>
      </c>
      <c r="AG37" s="34">
        <v>3</v>
      </c>
      <c r="AH37" s="34">
        <v>4</v>
      </c>
      <c r="AI37" s="34">
        <v>1</v>
      </c>
      <c r="AJ37" s="34">
        <v>4</v>
      </c>
      <c r="AK37" s="34">
        <v>3</v>
      </c>
      <c r="AL37" s="34">
        <v>5</v>
      </c>
    </row>
    <row r="38" spans="1:38" ht="21.65" customHeight="1" x14ac:dyDescent="0.3">
      <c r="A38" s="39" t="s">
        <v>48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8" ht="8.25" customHeight="1" x14ac:dyDescent="0.3"/>
    <row r="40" spans="1:38" s="3" customFormat="1" ht="12.5" customHeight="1" x14ac:dyDescent="0.3">
      <c r="A40" s="40" t="s">
        <v>49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8"/>
      <c r="AJ40" s="8"/>
      <c r="AK40" s="43"/>
      <c r="AL40" s="43"/>
    </row>
    <row r="41" spans="1:38" x14ac:dyDescent="0.3">
      <c r="A41" s="40" t="s">
        <v>47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8" s="1" customFormat="1" ht="14.25" customHeight="1" x14ac:dyDescent="0.3">
      <c r="A42" s="31" t="s">
        <v>50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8"/>
      <c r="AJ42" s="8"/>
      <c r="AK42" s="8"/>
      <c r="AL42" s="8"/>
    </row>
    <row r="43" spans="1:38" ht="14.25" customHeight="1" x14ac:dyDescent="0.3">
      <c r="B43" s="14"/>
      <c r="C43" s="14"/>
      <c r="D43" s="14"/>
      <c r="E43" s="27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8" ht="14.25" customHeight="1" x14ac:dyDescent="0.3">
      <c r="A44" s="26" t="s">
        <v>6</v>
      </c>
      <c r="B44" s="14"/>
      <c r="C44" s="14"/>
      <c r="D44" s="14"/>
      <c r="E44" s="27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8" s="41" customFormat="1" x14ac:dyDescent="0.3">
      <c r="A45" s="26" t="s">
        <v>53</v>
      </c>
      <c r="G45" s="42"/>
      <c r="H45" s="42"/>
      <c r="I45" s="42"/>
      <c r="AK45" s="14"/>
      <c r="AL45" s="14"/>
    </row>
    <row r="46" spans="1:38" s="41" customFormat="1" ht="14.5" x14ac:dyDescent="0.35">
      <c r="A46" s="26" t="s">
        <v>52</v>
      </c>
      <c r="AK46" s="44"/>
      <c r="AL46" s="44"/>
    </row>
    <row r="47" spans="1:38" s="41" customFormat="1" ht="14.5" x14ac:dyDescent="0.35">
      <c r="AK47" s="44"/>
      <c r="AL47" s="44"/>
    </row>
    <row r="48" spans="1:38" s="41" customFormat="1" ht="14.5" x14ac:dyDescent="0.35">
      <c r="A48" s="42" t="s">
        <v>54</v>
      </c>
      <c r="AK48" s="44"/>
      <c r="AL48" s="44"/>
    </row>
    <row r="49" spans="37:38" ht="14.5" x14ac:dyDescent="0.35">
      <c r="AK49" s="44"/>
      <c r="AL49" s="44"/>
    </row>
  </sheetData>
  <phoneticPr fontId="1" type="noConversion"/>
  <pageMargins left="0.78740157499999996" right="0.78740157499999996" top="0.984251969" bottom="0.984251969" header="0.4921259845" footer="0.49212598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Zusammenfassung</vt:lpstr>
      <vt:lpstr>Detailtabelle</vt:lpstr>
      <vt:lpstr>Detailtabelle!Zone_d_impression</vt:lpstr>
      <vt:lpstr>Zusammenfassung!Zone_d_impression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Kradolfer Edi</dc:creator>
  <cp:lastModifiedBy>Silberstein Julie BFS</cp:lastModifiedBy>
  <cp:lastPrinted>2020-06-09T09:41:29Z</cp:lastPrinted>
  <dcterms:created xsi:type="dcterms:W3CDTF">2004-12-14T09:04:56Z</dcterms:created>
  <dcterms:modified xsi:type="dcterms:W3CDTF">2021-06-24T14:59:51Z</dcterms:modified>
</cp:coreProperties>
</file>