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10" yWindow="80" windowWidth="14550" windowHeight="12660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16" hidden="1">'2005'!$A$1:$AQ$75</definedName>
    <definedName name="_xlnm._FilterDatabase" localSheetId="15" hidden="1">'2006'!$A$1:$AQ$75</definedName>
    <definedName name="_xlnm._FilterDatabase" localSheetId="4" hidden="1">'2017'!$A$1:$AQ$118</definedName>
    <definedName name="_xlnm._FilterDatabase" localSheetId="3" hidden="1">'2018'!$A$1:$AQ$118</definedName>
    <definedName name="_xlnm._FilterDatabase" localSheetId="2" hidden="1">'2019'!$A$1:$AQ$117</definedName>
    <definedName name="_xlnm._FilterDatabase" localSheetId="1" hidden="1">'2020'!$A$1:$AQ$121</definedName>
    <definedName name="_xlnm._FilterDatabase" localSheetId="0" hidden="1">'2021'!$A$1:$AQ$121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Q67" i="18" s="1"/>
  <c r="AO67" i="18"/>
  <c r="AP66" i="18"/>
  <c r="AO66" i="18"/>
  <c r="AP65" i="18"/>
  <c r="AO65" i="18"/>
  <c r="AP64" i="18"/>
  <c r="AO64" i="18"/>
  <c r="AP63" i="18"/>
  <c r="AQ63" i="18" s="1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Q55" i="18" s="1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Q49" i="18" s="1"/>
  <c r="AO49" i="18"/>
  <c r="AP48" i="18"/>
  <c r="AO48" i="18"/>
  <c r="AP47" i="18"/>
  <c r="AO47" i="18"/>
  <c r="AP46" i="18"/>
  <c r="AO46" i="18"/>
  <c r="AP45" i="18"/>
  <c r="AQ45" i="18" s="1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Q12" i="18" s="1"/>
  <c r="AO12" i="18"/>
  <c r="AP11" i="18"/>
  <c r="AQ11" i="18" s="1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20" i="18" l="1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<sst xmlns="http://schemas.openxmlformats.org/spreadsheetml/2006/main" count="2316" uniqueCount="139">
  <si>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</si>
  <si>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</si>
  <si>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</si>
  <si>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</si>
  <si>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</si>
  <si>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</si>
  <si>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</si>
  <si>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</si>
  <si>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</si>
  <si>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</si>
  <si>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</si>
  <si>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</si>
  <si>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</si>
  <si>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</si>
  <si>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</si>
  <si>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</si>
  <si>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</si>
  <si>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</si>
  <si>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</si>
  <si>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</si>
  <si>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</si>
  <si>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</si>
  <si>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</si>
  <si>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</si>
  <si>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</si>
  <si>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</si>
  <si>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</si>
  <si>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</si>
  <si>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</si>
  <si>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</si>
  <si>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</si>
  <si>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</si>
  <si>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</si>
  <si>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</si>
  <si>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</si>
  <si>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</si>
  <si>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</si>
  <si>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</si>
  <si>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</si>
  <si>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</si>
  <si>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</si>
  <si>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</si>
  <si>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</si>
  <si>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</si>
  <si>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</si>
  <si>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</si>
  <si>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</si>
  <si>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</si>
  <si>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</si>
  <si>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</si>
  <si>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</si>
  <si>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</si>
  <si>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</si>
  <si>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</si>
  <si>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</si>
  <si>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</si>
  <si>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</si>
  <si>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</si>
  <si>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</si>
  <si>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</si>
  <si>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</si>
  <si>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</si>
  <si>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</si>
  <si>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</si>
  <si>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</si>
  <si>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</si>
  <si>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</si>
  <si>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</si>
  <si>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</si>
  <si>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</si>
  <si>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</si>
  <si>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</si>
  <si>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</si>
  <si>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</si>
  <si>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</si>
  <si>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</si>
  <si>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</si>
  <si>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</si>
  <si>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</si>
  <si>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</si>
  <si>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</si>
  <si>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</si>
  <si>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</si>
  <si>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</si>
  <si>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</si>
  <si>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</si>
  <si>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</si>
  <si>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</si>
  <si>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</si>
  <si>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</si>
  <si>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</si>
  <si>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</si>
  <si>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</si>
  <si>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</si>
  <si>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</si>
  <si>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</si>
  <si>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</si>
  <si>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</si>
  <si>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</si>
  <si>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</si>
  <si>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</si>
  <si>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</si>
  <si>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</si>
  <si>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</si>
  <si>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</si>
  <si>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</si>
  <si>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</si>
  <si>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</si>
  <si>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</si>
  <si>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</si>
  <si>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</si>
  <si>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</si>
  <si>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</si>
  <si>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</si>
  <si>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</si>
  <si>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</si>
  <si>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</si>
  <si>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</si>
  <si>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</si>
  <si>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</si>
  <si>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</si>
  <si>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</si>
  <si>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</si>
  <si>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</si>
  <si>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</si>
  <si>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</si>
  <si>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</si>
  <si>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</si>
  <si>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</si>
  <si>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</si>
  <si>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</si>
  <si>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</si>
  <si>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</si>
  <si>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</si>
  <si>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</si>
  <si>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</si>
  <si>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</si>
  <si>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</si>
  <si>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April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</si>
</sst>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576122</v>
      </c>
      <c r="C6" s="124">
        <f>SUM(C9:C81)</f>
        <v>1756045</v>
      </c>
      <c r="D6" s="75">
        <f>C6/B6</f>
        <v>3.0480436435338349</v>
      </c>
      <c r="E6" s="74">
        <f>SUM(E9:E81)</f>
        <v>174465</v>
      </c>
      <c r="F6" s="44">
        <f>SUM(F9:F81)</f>
        <v>391784</v>
      </c>
      <c r="G6" s="75">
        <f>F6/E6</f>
        <v>2.2456309288395953</v>
      </c>
      <c r="H6" s="74">
        <f>SUM(H9:H81)</f>
        <v>266056</v>
      </c>
      <c r="I6" s="44">
        <f>SUM(I9:I81)</f>
        <v>505828</v>
      </c>
      <c r="J6" s="75">
        <f>I6/H6</f>
        <v>1.9012087680789007</v>
      </c>
      <c r="K6" s="74">
        <f>SUM(K9:K81)</f>
        <v>304711</v>
      </c>
      <c r="L6" s="44">
        <f>SUM(L9:L81)</f>
        <v>637881</v>
      </c>
      <c r="M6" s="75">
        <f>L6/K6</f>
        <v>2.0933966939165307</v>
      </c>
      <c r="N6" s="74">
        <f>SUM(N9:N81)</f>
        <v>89121</v>
      </c>
      <c r="O6" s="44">
        <f>SUM(O9:O81)</f>
        <v>177115</v>
      </c>
      <c r="P6" s="75">
        <f>O6/N6</f>
        <v>1.987354271159435</v>
      </c>
      <c r="Q6" s="74">
        <f>SUM(Q9:Q81)</f>
        <v>438642</v>
      </c>
      <c r="R6" s="44">
        <f>SUM(R9:R81)</f>
        <v>920530</v>
      </c>
      <c r="S6" s="75">
        <f>R6/Q6</f>
        <v>2.0985906502341316</v>
      </c>
      <c r="T6" s="74">
        <f>SUM(T9:T81)</f>
        <v>60552</v>
      </c>
      <c r="U6" s="44">
        <f>SUM(U9:U81)</f>
        <v>107058</v>
      </c>
      <c r="V6" s="75">
        <f>U6/T6</f>
        <v>1.7680340864050734</v>
      </c>
      <c r="W6" s="74">
        <f>SUM(W9:W81)</f>
        <v>219527</v>
      </c>
      <c r="X6" s="44">
        <f>SUM(X9:X81)</f>
        <v>413521</v>
      </c>
      <c r="Y6" s="75">
        <f>X6/W6</f>
        <v>1.8836908444063829</v>
      </c>
      <c r="Z6" s="74">
        <f>SUM(Z9:Z81)</f>
        <v>113451</v>
      </c>
      <c r="AA6" s="44">
        <f>SUM(AA9:AA81)</f>
        <v>236612</v>
      </c>
      <c r="AB6" s="75">
        <f>AA6/Z6</f>
        <v>2.0855876105102644</v>
      </c>
      <c r="AC6" s="74">
        <f>SUM(AC9:AC81)</f>
        <v>462089</v>
      </c>
      <c r="AD6" s="44">
        <f>SUM(AD9:AD81)</f>
        <v>1160280</v>
      </c>
      <c r="AE6" s="75">
        <f>AD6/AC6</f>
        <v>2.5109448612713137</v>
      </c>
      <c r="AF6" s="74">
        <f>SUM(AF9:AF81)</f>
        <v>244524</v>
      </c>
      <c r="AG6" s="44">
        <f>SUM(AG9:AG81)</f>
        <v>563456</v>
      </c>
      <c r="AH6" s="75">
        <f>AG6/AF6</f>
        <v>2.3042973286875728</v>
      </c>
      <c r="AI6" s="74">
        <f>SUM(AI9:AI81)</f>
        <v>43039</v>
      </c>
      <c r="AJ6" s="44">
        <f>SUM(AJ9:AJ81)</f>
        <v>69472</v>
      </c>
      <c r="AK6" s="75">
        <f>AJ6/AI6</f>
        <v>1.6141638978600803</v>
      </c>
      <c r="AL6" s="74">
        <f>SUM(AL9:AL81)</f>
        <v>78252</v>
      </c>
      <c r="AM6" s="44">
        <f>SUM(AM9:AM81)</f>
        <v>169412</v>
      </c>
      <c r="AN6" s="75">
        <f>AM6/AL6</f>
        <v>2.1649542503705974</v>
      </c>
      <c r="AO6" s="74">
        <f>SUM(B6,E6,H6,K6,N6,Q6,T6,W6,Z6,AC6,AF6,AI6,AL6)</f>
        <v>3070551</v>
      </c>
      <c r="AP6" s="44">
        <f>SUM(C6,F6,I6,L6,O6,R6,U6,X6,AA6,AD6,AG6,AJ6,AM6)</f>
        <v>7108994</v>
      </c>
      <c r="AQ6" s="75">
        <f>AP6/AO6</f>
        <v>2.3152176921992176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497048</v>
      </c>
      <c r="C9" s="138">
        <v>1411601</v>
      </c>
      <c r="D9" s="207">
        <v>2.8399691780270699</v>
      </c>
      <c r="E9" s="205">
        <v>154134</v>
      </c>
      <c r="F9" s="206">
        <v>326267</v>
      </c>
      <c r="G9" s="207">
        <v>2.1167750139488999</v>
      </c>
      <c r="H9" s="208">
        <v>191746</v>
      </c>
      <c r="I9" s="209">
        <v>342033</v>
      </c>
      <c r="J9" s="207">
        <v>1.7837816695002799</v>
      </c>
      <c r="K9" s="208">
        <v>274805</v>
      </c>
      <c r="L9" s="210">
        <v>552186</v>
      </c>
      <c r="M9" s="207">
        <v>2.0093739196885099</v>
      </c>
      <c r="N9" s="211">
        <v>64111</v>
      </c>
      <c r="O9" s="210">
        <v>118573</v>
      </c>
      <c r="P9" s="207">
        <v>1.8494954064045199</v>
      </c>
      <c r="Q9" s="211">
        <v>397544</v>
      </c>
      <c r="R9" s="210">
        <v>803354</v>
      </c>
      <c r="S9" s="207">
        <v>2.0207926669752299</v>
      </c>
      <c r="T9" s="211">
        <v>51643</v>
      </c>
      <c r="U9" s="210">
        <v>85326</v>
      </c>
      <c r="V9" s="207">
        <v>1.6522277946672299</v>
      </c>
      <c r="W9" s="211">
        <v>183137</v>
      </c>
      <c r="X9" s="210">
        <v>330106</v>
      </c>
      <c r="Y9" s="207">
        <v>1.8025085045621601</v>
      </c>
      <c r="Z9" s="211">
        <v>61339</v>
      </c>
      <c r="AA9" s="210">
        <v>129304</v>
      </c>
      <c r="AB9" s="207">
        <v>2.1080226283441199</v>
      </c>
      <c r="AC9" s="211">
        <v>403081</v>
      </c>
      <c r="AD9" s="210">
        <v>962868</v>
      </c>
      <c r="AE9" s="207">
        <v>2.38877049526026</v>
      </c>
      <c r="AF9" s="211">
        <v>214713</v>
      </c>
      <c r="AG9" s="210">
        <v>493962</v>
      </c>
      <c r="AH9" s="207">
        <v>2.3005686660798399</v>
      </c>
      <c r="AI9" s="211">
        <v>37604</v>
      </c>
      <c r="AJ9" s="210">
        <v>57980</v>
      </c>
      <c r="AK9" s="207">
        <v>1.5418572492288101</v>
      </c>
      <c r="AL9" s="211">
        <v>64010</v>
      </c>
      <c r="AM9" s="210">
        <v>119450</v>
      </c>
      <c r="AN9" s="207">
        <v>1.8661146695828801</v>
      </c>
      <c r="AO9" s="74">
        <f t="shared" ref="AO9:AP70" si="0">SUM(B9,E9,H9,K9,N9,Q9,T9,W9,Z9,AC9,AF9,AI9,AL9)</f>
        <v>2594915</v>
      </c>
      <c r="AP9" s="44">
        <f t="shared" si="0"/>
        <v>5733010</v>
      </c>
      <c r="AQ9" s="38">
        <f>AP9/AO9</f>
        <v>2.2093247755706833</v>
      </c>
    </row>
    <row r="10" spans="1:43" s="97" customFormat="1" x14ac:dyDescent="0.25">
      <c r="A10" s="238" t="s">
        <v>17</v>
      </c>
      <c r="B10" s="29">
        <v>39805</v>
      </c>
      <c r="C10" s="138">
        <v>165435</v>
      </c>
      <c r="D10" s="207">
        <v>4.1561361637985197</v>
      </c>
      <c r="E10" s="205">
        <v>11155</v>
      </c>
      <c r="F10" s="206">
        <v>30425</v>
      </c>
      <c r="G10" s="207">
        <v>2.7274764679515902</v>
      </c>
      <c r="H10" s="208">
        <v>25881</v>
      </c>
      <c r="I10" s="209">
        <v>54865</v>
      </c>
      <c r="J10" s="207">
        <v>2.1198949035972299</v>
      </c>
      <c r="K10" s="208">
        <v>11896</v>
      </c>
      <c r="L10" s="210">
        <v>36049</v>
      </c>
      <c r="M10" s="207">
        <v>3.0303463349024899</v>
      </c>
      <c r="N10" s="211">
        <v>10243</v>
      </c>
      <c r="O10" s="210">
        <v>17828</v>
      </c>
      <c r="P10" s="207">
        <v>1.74050571121742</v>
      </c>
      <c r="Q10" s="211">
        <v>13540</v>
      </c>
      <c r="R10" s="210">
        <v>39063</v>
      </c>
      <c r="S10" s="207">
        <v>2.8850073855243701</v>
      </c>
      <c r="T10" s="211">
        <v>1894</v>
      </c>
      <c r="U10" s="210">
        <v>5477</v>
      </c>
      <c r="V10" s="207">
        <v>2.8917634635691698</v>
      </c>
      <c r="W10" s="211">
        <v>3592</v>
      </c>
      <c r="X10" s="210">
        <v>8795</v>
      </c>
      <c r="Y10" s="207">
        <v>2.4484966592427599</v>
      </c>
      <c r="Z10" s="211">
        <v>3701</v>
      </c>
      <c r="AA10" s="210">
        <v>6468</v>
      </c>
      <c r="AB10" s="207">
        <v>1.7476357741151001</v>
      </c>
      <c r="AC10" s="211">
        <v>11937</v>
      </c>
      <c r="AD10" s="210">
        <v>51997</v>
      </c>
      <c r="AE10" s="207">
        <v>4.3559520817625899</v>
      </c>
      <c r="AF10" s="211">
        <v>6716</v>
      </c>
      <c r="AG10" s="210">
        <v>16781</v>
      </c>
      <c r="AH10" s="207">
        <v>2.4986599166170298</v>
      </c>
      <c r="AI10" s="211">
        <v>1171</v>
      </c>
      <c r="AJ10" s="210">
        <v>2339</v>
      </c>
      <c r="AK10" s="207">
        <v>1.9974380871050399</v>
      </c>
      <c r="AL10" s="211">
        <v>7136</v>
      </c>
      <c r="AM10" s="210">
        <v>20980</v>
      </c>
      <c r="AN10" s="207">
        <v>2.94002242152466</v>
      </c>
      <c r="AO10" s="74">
        <f t="shared" si="0"/>
        <v>148667</v>
      </c>
      <c r="AP10" s="44">
        <f t="shared" si="0"/>
        <v>456502</v>
      </c>
      <c r="AQ10" s="38">
        <f t="shared" ref="AQ10:AQ73" si="1">AP10/AO10</f>
        <v>3.0706343707749535</v>
      </c>
    </row>
    <row r="11" spans="1:43" s="97" customFormat="1" x14ac:dyDescent="0.25">
      <c r="A11" s="238" t="s">
        <v>20</v>
      </c>
      <c r="B11" s="29">
        <v>3924</v>
      </c>
      <c r="C11" s="138">
        <v>17860</v>
      </c>
      <c r="D11" s="207">
        <v>4.5514780835881803</v>
      </c>
      <c r="E11" s="205">
        <v>965</v>
      </c>
      <c r="F11" s="206">
        <v>1958</v>
      </c>
      <c r="G11" s="207">
        <v>2.0290155440414499</v>
      </c>
      <c r="H11" s="208">
        <v>6150</v>
      </c>
      <c r="I11" s="209">
        <v>10785</v>
      </c>
      <c r="J11" s="207">
        <v>1.7536585365853701</v>
      </c>
      <c r="K11" s="208">
        <v>4042</v>
      </c>
      <c r="L11" s="210">
        <v>8085</v>
      </c>
      <c r="M11" s="207">
        <v>2.0002474022760999</v>
      </c>
      <c r="N11" s="211">
        <v>3580</v>
      </c>
      <c r="O11" s="210">
        <v>5815</v>
      </c>
      <c r="P11" s="207">
        <v>1.6243016759776501</v>
      </c>
      <c r="Q11" s="211">
        <v>9034</v>
      </c>
      <c r="R11" s="210">
        <v>21841</v>
      </c>
      <c r="S11" s="207">
        <v>2.41764445428382</v>
      </c>
      <c r="T11" s="211">
        <v>3864</v>
      </c>
      <c r="U11" s="210">
        <v>7288</v>
      </c>
      <c r="V11" s="207">
        <v>1.8861283643892299</v>
      </c>
      <c r="W11" s="211">
        <v>19049</v>
      </c>
      <c r="X11" s="210">
        <v>34572</v>
      </c>
      <c r="Y11" s="207">
        <v>1.8148984198645599</v>
      </c>
      <c r="Z11" s="211">
        <v>20732</v>
      </c>
      <c r="AA11" s="210">
        <v>33004</v>
      </c>
      <c r="AB11" s="207">
        <v>1.59193517267992</v>
      </c>
      <c r="AC11" s="211">
        <v>22811</v>
      </c>
      <c r="AD11" s="210">
        <v>63142</v>
      </c>
      <c r="AE11" s="207">
        <v>2.7680505019508099</v>
      </c>
      <c r="AF11" s="211">
        <v>2651</v>
      </c>
      <c r="AG11" s="210">
        <v>5617</v>
      </c>
      <c r="AH11" s="207">
        <v>2.1188230856280699</v>
      </c>
      <c r="AI11" s="211">
        <v>2132</v>
      </c>
      <c r="AJ11" s="210">
        <v>3648</v>
      </c>
      <c r="AK11" s="207">
        <v>1.7110694183864901</v>
      </c>
      <c r="AL11" s="211">
        <v>1120</v>
      </c>
      <c r="AM11" s="210">
        <v>1954</v>
      </c>
      <c r="AN11" s="207">
        <v>1.74464285714286</v>
      </c>
      <c r="AO11" s="74">
        <f t="shared" si="0"/>
        <v>100054</v>
      </c>
      <c r="AP11" s="44">
        <f t="shared" si="0"/>
        <v>215569</v>
      </c>
      <c r="AQ11" s="38">
        <f t="shared" si="1"/>
        <v>2.1545265556599436</v>
      </c>
    </row>
    <row r="12" spans="1:43" s="97" customFormat="1" x14ac:dyDescent="0.25">
      <c r="A12" s="238" t="s">
        <v>76</v>
      </c>
      <c r="B12" s="29">
        <v>12290</v>
      </c>
      <c r="C12" s="138">
        <v>70267</v>
      </c>
      <c r="D12" s="207">
        <v>5.7174125305126102</v>
      </c>
      <c r="E12" s="205">
        <v>441</v>
      </c>
      <c r="F12" s="206">
        <v>2124</v>
      </c>
      <c r="G12" s="207">
        <v>4.8163265306122502</v>
      </c>
      <c r="H12" s="208">
        <v>1422</v>
      </c>
      <c r="I12" s="209">
        <v>4487</v>
      </c>
      <c r="J12" s="207">
        <v>3.1554149085794698</v>
      </c>
      <c r="K12" s="208">
        <v>800</v>
      </c>
      <c r="L12" s="210">
        <v>3693</v>
      </c>
      <c r="M12" s="207">
        <v>4.61625</v>
      </c>
      <c r="N12" s="211">
        <v>512</v>
      </c>
      <c r="O12" s="210">
        <v>1389</v>
      </c>
      <c r="P12" s="207">
        <v>2.712890625</v>
      </c>
      <c r="Q12" s="211">
        <v>1760</v>
      </c>
      <c r="R12" s="210">
        <v>9181</v>
      </c>
      <c r="S12" s="207">
        <v>5.2164772727272704</v>
      </c>
      <c r="T12" s="211">
        <v>149</v>
      </c>
      <c r="U12" s="210">
        <v>768</v>
      </c>
      <c r="V12" s="207">
        <v>5.1543624161073804</v>
      </c>
      <c r="W12" s="211">
        <v>296</v>
      </c>
      <c r="X12" s="210">
        <v>754</v>
      </c>
      <c r="Y12" s="207">
        <v>2.5472972972973</v>
      </c>
      <c r="Z12" s="211">
        <v>619</v>
      </c>
      <c r="AA12" s="210">
        <v>1433</v>
      </c>
      <c r="AB12" s="207">
        <v>2.3150242326332799</v>
      </c>
      <c r="AC12" s="211">
        <v>1535</v>
      </c>
      <c r="AD12" s="210">
        <v>7386</v>
      </c>
      <c r="AE12" s="207">
        <v>4.8117263843648201</v>
      </c>
      <c r="AF12" s="211">
        <v>475</v>
      </c>
      <c r="AG12" s="210">
        <v>992</v>
      </c>
      <c r="AH12" s="207">
        <v>2.0884210526315798</v>
      </c>
      <c r="AI12" s="211">
        <v>49</v>
      </c>
      <c r="AJ12" s="210">
        <v>78</v>
      </c>
      <c r="AK12" s="207">
        <v>1.59183673469388</v>
      </c>
      <c r="AL12" s="211">
        <v>278</v>
      </c>
      <c r="AM12" s="210">
        <v>2080</v>
      </c>
      <c r="AN12" s="207">
        <v>7.4820143884892101</v>
      </c>
      <c r="AO12" s="74">
        <f t="shared" si="0"/>
        <v>20626</v>
      </c>
      <c r="AP12" s="44">
        <f t="shared" si="0"/>
        <v>104632</v>
      </c>
      <c r="AQ12" s="38">
        <f t="shared" si="1"/>
        <v>5.0728207117230681</v>
      </c>
    </row>
    <row r="13" spans="1:43" s="97" customFormat="1" x14ac:dyDescent="0.25">
      <c r="A13" s="238" t="s">
        <v>19</v>
      </c>
      <c r="B13" s="29">
        <v>5559</v>
      </c>
      <c r="C13" s="138">
        <v>16171</v>
      </c>
      <c r="D13" s="207">
        <v>2.90897643461054</v>
      </c>
      <c r="E13" s="205">
        <v>1627</v>
      </c>
      <c r="F13" s="206">
        <v>6997</v>
      </c>
      <c r="G13" s="207">
        <v>4.3005531653349696</v>
      </c>
      <c r="H13" s="208">
        <v>4536</v>
      </c>
      <c r="I13" s="209">
        <v>11313</v>
      </c>
      <c r="J13" s="207">
        <v>2.49404761904762</v>
      </c>
      <c r="K13" s="208">
        <v>2203</v>
      </c>
      <c r="L13" s="210">
        <v>5577</v>
      </c>
      <c r="M13" s="207">
        <v>2.5315478892419399</v>
      </c>
      <c r="N13" s="211">
        <v>1691</v>
      </c>
      <c r="O13" s="210">
        <v>3486</v>
      </c>
      <c r="P13" s="207">
        <v>2.0615020697811901</v>
      </c>
      <c r="Q13" s="211">
        <v>1854</v>
      </c>
      <c r="R13" s="210">
        <v>4178</v>
      </c>
      <c r="S13" s="207">
        <v>2.2535059331175802</v>
      </c>
      <c r="T13" s="211">
        <v>822</v>
      </c>
      <c r="U13" s="210">
        <v>2635</v>
      </c>
      <c r="V13" s="207">
        <v>3.20559610705596</v>
      </c>
      <c r="W13" s="211">
        <v>2898</v>
      </c>
      <c r="X13" s="210">
        <v>6625</v>
      </c>
      <c r="Y13" s="207">
        <v>2.28605935127674</v>
      </c>
      <c r="Z13" s="211">
        <v>3603</v>
      </c>
      <c r="AA13" s="210">
        <v>7743</v>
      </c>
      <c r="AB13" s="207">
        <v>2.1490424646128199</v>
      </c>
      <c r="AC13" s="211">
        <v>3823</v>
      </c>
      <c r="AD13" s="210">
        <v>10565</v>
      </c>
      <c r="AE13" s="207">
        <v>2.7635364896677999</v>
      </c>
      <c r="AF13" s="211">
        <v>10983</v>
      </c>
      <c r="AG13" s="210">
        <v>24358</v>
      </c>
      <c r="AH13" s="207">
        <v>2.2177911317490699</v>
      </c>
      <c r="AI13" s="211">
        <v>497</v>
      </c>
      <c r="AJ13" s="210">
        <v>1034</v>
      </c>
      <c r="AK13" s="207">
        <v>2.0804828973843099</v>
      </c>
      <c r="AL13" s="211">
        <v>1231</v>
      </c>
      <c r="AM13" s="210">
        <v>3750</v>
      </c>
      <c r="AN13" s="207">
        <v>3.04630381803412</v>
      </c>
      <c r="AO13" s="74">
        <f t="shared" si="0"/>
        <v>41327</v>
      </c>
      <c r="AP13" s="44">
        <f t="shared" si="0"/>
        <v>104432</v>
      </c>
      <c r="AQ13" s="38">
        <f t="shared" si="1"/>
        <v>2.5269678418467345</v>
      </c>
    </row>
    <row r="14" spans="1:43" s="97" customFormat="1" x14ac:dyDescent="0.25">
      <c r="A14" s="238" t="s">
        <v>18</v>
      </c>
      <c r="B14" s="29">
        <v>962</v>
      </c>
      <c r="C14" s="138">
        <v>4769</v>
      </c>
      <c r="D14" s="207">
        <v>4.9573804573804603</v>
      </c>
      <c r="E14" s="205">
        <v>160</v>
      </c>
      <c r="F14" s="206">
        <v>748</v>
      </c>
      <c r="G14" s="207">
        <v>4.6749999999999998</v>
      </c>
      <c r="H14" s="208">
        <v>3094</v>
      </c>
      <c r="I14" s="209">
        <v>7151</v>
      </c>
      <c r="J14" s="207">
        <v>2.3112475759534599</v>
      </c>
      <c r="K14" s="208">
        <v>679</v>
      </c>
      <c r="L14" s="210">
        <v>3085</v>
      </c>
      <c r="M14" s="207">
        <v>4.5434462444771704</v>
      </c>
      <c r="N14" s="211">
        <v>475</v>
      </c>
      <c r="O14" s="210">
        <v>1491</v>
      </c>
      <c r="P14" s="207">
        <v>3.13894736842105</v>
      </c>
      <c r="Q14" s="211">
        <v>1483</v>
      </c>
      <c r="R14" s="210">
        <v>4607</v>
      </c>
      <c r="S14" s="207">
        <v>3.10654079568442</v>
      </c>
      <c r="T14" s="211">
        <v>84</v>
      </c>
      <c r="U14" s="210">
        <v>157</v>
      </c>
      <c r="V14" s="207">
        <v>1.86904761904762</v>
      </c>
      <c r="W14" s="211">
        <v>1023</v>
      </c>
      <c r="X14" s="210">
        <v>2655</v>
      </c>
      <c r="Y14" s="207">
        <v>2.5953079178885599</v>
      </c>
      <c r="Z14" s="211">
        <v>2719</v>
      </c>
      <c r="AA14" s="210">
        <v>5700</v>
      </c>
      <c r="AB14" s="207">
        <v>2.0963589554983399</v>
      </c>
      <c r="AC14" s="211">
        <v>1953</v>
      </c>
      <c r="AD14" s="210">
        <v>6740</v>
      </c>
      <c r="AE14" s="207">
        <v>3.45110087045571</v>
      </c>
      <c r="AF14" s="211">
        <v>449</v>
      </c>
      <c r="AG14" s="210">
        <v>933</v>
      </c>
      <c r="AH14" s="207">
        <v>2.0779510022271701</v>
      </c>
      <c r="AI14" s="211">
        <v>82</v>
      </c>
      <c r="AJ14" s="210">
        <v>264</v>
      </c>
      <c r="AK14" s="207">
        <v>3.2195121951219501</v>
      </c>
      <c r="AL14" s="211">
        <v>156</v>
      </c>
      <c r="AM14" s="210">
        <v>712</v>
      </c>
      <c r="AN14" s="207">
        <v>4.5641025641025603</v>
      </c>
      <c r="AO14" s="74">
        <f t="shared" si="0"/>
        <v>13319</v>
      </c>
      <c r="AP14" s="44">
        <f t="shared" si="0"/>
        <v>39012</v>
      </c>
      <c r="AQ14" s="38">
        <f t="shared" si="1"/>
        <v>2.9290487273819354</v>
      </c>
    </row>
    <row r="15" spans="1:43" s="97" customFormat="1" x14ac:dyDescent="0.25">
      <c r="A15" s="238" t="s">
        <v>24</v>
      </c>
      <c r="B15" s="29">
        <v>2169</v>
      </c>
      <c r="C15" s="138">
        <v>7280</v>
      </c>
      <c r="D15" s="207">
        <v>3.35638543107423</v>
      </c>
      <c r="E15" s="205">
        <v>1562</v>
      </c>
      <c r="F15" s="206">
        <v>4952</v>
      </c>
      <c r="G15" s="207">
        <v>3.1702944942381599</v>
      </c>
      <c r="H15" s="208">
        <v>3821</v>
      </c>
      <c r="I15" s="209">
        <v>7535</v>
      </c>
      <c r="J15" s="207">
        <v>1.9719968594608701</v>
      </c>
      <c r="K15" s="208">
        <v>977</v>
      </c>
      <c r="L15" s="210">
        <v>3197</v>
      </c>
      <c r="M15" s="207">
        <v>3.2722620266120801</v>
      </c>
      <c r="N15" s="211">
        <v>591</v>
      </c>
      <c r="O15" s="210">
        <v>1514</v>
      </c>
      <c r="P15" s="207">
        <v>2.5617597292724201</v>
      </c>
      <c r="Q15" s="211">
        <v>1050</v>
      </c>
      <c r="R15" s="210">
        <v>2507</v>
      </c>
      <c r="S15" s="207">
        <v>2.38761904761905</v>
      </c>
      <c r="T15" s="211">
        <v>211</v>
      </c>
      <c r="U15" s="210">
        <v>875</v>
      </c>
      <c r="V15" s="207">
        <v>4.1469194312796196</v>
      </c>
      <c r="W15" s="211">
        <v>397</v>
      </c>
      <c r="X15" s="210">
        <v>1027</v>
      </c>
      <c r="Y15" s="207">
        <v>2.58690176322418</v>
      </c>
      <c r="Z15" s="211">
        <v>536</v>
      </c>
      <c r="AA15" s="210">
        <v>958</v>
      </c>
      <c r="AB15" s="207">
        <v>1.78731343283582</v>
      </c>
      <c r="AC15" s="211">
        <v>980</v>
      </c>
      <c r="AD15" s="210">
        <v>2854</v>
      </c>
      <c r="AE15" s="207">
        <v>2.9122448979591802</v>
      </c>
      <c r="AF15" s="211">
        <v>617</v>
      </c>
      <c r="AG15" s="210">
        <v>1534</v>
      </c>
      <c r="AH15" s="207">
        <v>2.4862236628849299</v>
      </c>
      <c r="AI15" s="211">
        <v>133</v>
      </c>
      <c r="AJ15" s="210">
        <v>521</v>
      </c>
      <c r="AK15" s="207">
        <v>3.9172932330827099</v>
      </c>
      <c r="AL15" s="211">
        <v>881</v>
      </c>
      <c r="AM15" s="210">
        <v>3245</v>
      </c>
      <c r="AN15" s="207">
        <v>3.6833144154370001</v>
      </c>
      <c r="AO15" s="74">
        <f t="shared" si="0"/>
        <v>13925</v>
      </c>
      <c r="AP15" s="44">
        <f t="shared" si="0"/>
        <v>37999</v>
      </c>
      <c r="AQ15" s="38">
        <f t="shared" si="1"/>
        <v>2.7288330341113105</v>
      </c>
    </row>
    <row r="16" spans="1:43" s="97" customFormat="1" x14ac:dyDescent="0.25">
      <c r="A16" s="238" t="s">
        <v>122</v>
      </c>
      <c r="B16" s="29">
        <v>909</v>
      </c>
      <c r="C16" s="138">
        <v>3261</v>
      </c>
      <c r="D16" s="207">
        <v>3.5874587458745899</v>
      </c>
      <c r="E16" s="205">
        <v>206</v>
      </c>
      <c r="F16" s="206">
        <v>663</v>
      </c>
      <c r="G16" s="207">
        <v>3.2184466019417499</v>
      </c>
      <c r="H16" s="208">
        <v>3310</v>
      </c>
      <c r="I16" s="209">
        <v>7934</v>
      </c>
      <c r="J16" s="207">
        <v>2.39697885196375</v>
      </c>
      <c r="K16" s="208">
        <v>510</v>
      </c>
      <c r="L16" s="210">
        <v>1298</v>
      </c>
      <c r="M16" s="207">
        <v>2.5450980392156901</v>
      </c>
      <c r="N16" s="211">
        <v>619</v>
      </c>
      <c r="O16" s="210">
        <v>2226</v>
      </c>
      <c r="P16" s="207">
        <v>3.5961227786752801</v>
      </c>
      <c r="Q16" s="211">
        <v>955</v>
      </c>
      <c r="R16" s="210">
        <v>2599</v>
      </c>
      <c r="S16" s="207">
        <v>2.72146596858639</v>
      </c>
      <c r="T16" s="211">
        <v>112</v>
      </c>
      <c r="U16" s="210">
        <v>216</v>
      </c>
      <c r="V16" s="207">
        <v>1.9285714285714299</v>
      </c>
      <c r="W16" s="211">
        <v>1083</v>
      </c>
      <c r="X16" s="210">
        <v>3041</v>
      </c>
      <c r="Y16" s="207">
        <v>2.80794090489381</v>
      </c>
      <c r="Z16" s="211">
        <v>2001</v>
      </c>
      <c r="AA16" s="210">
        <v>4672</v>
      </c>
      <c r="AB16" s="207">
        <v>2.3348325837081498</v>
      </c>
      <c r="AC16" s="211">
        <v>1815</v>
      </c>
      <c r="AD16" s="210">
        <v>4569</v>
      </c>
      <c r="AE16" s="207">
        <v>2.5173553719008299</v>
      </c>
      <c r="AF16" s="211">
        <v>628</v>
      </c>
      <c r="AG16" s="210">
        <v>1600</v>
      </c>
      <c r="AH16" s="207">
        <v>2.5477707006369399</v>
      </c>
      <c r="AI16" s="211">
        <v>89</v>
      </c>
      <c r="AJ16" s="210">
        <v>329</v>
      </c>
      <c r="AK16" s="207">
        <v>3.69662921348315</v>
      </c>
      <c r="AL16" s="211">
        <v>111</v>
      </c>
      <c r="AM16" s="210">
        <v>470</v>
      </c>
      <c r="AN16" s="207">
        <v>4.2342342342342301</v>
      </c>
      <c r="AO16" s="74">
        <f t="shared" si="0"/>
        <v>12348</v>
      </c>
      <c r="AP16" s="44">
        <f t="shared" si="0"/>
        <v>32878</v>
      </c>
      <c r="AQ16" s="38">
        <f t="shared" si="1"/>
        <v>2.6626174279235504</v>
      </c>
    </row>
    <row r="17" spans="1:43" s="97" customFormat="1" x14ac:dyDescent="0.25">
      <c r="A17" s="238" t="s">
        <v>21</v>
      </c>
      <c r="B17" s="29">
        <v>815</v>
      </c>
      <c r="C17" s="138">
        <v>3658</v>
      </c>
      <c r="D17" s="207">
        <v>4.4883435582822102</v>
      </c>
      <c r="E17" s="205">
        <v>411</v>
      </c>
      <c r="F17" s="206">
        <v>1245</v>
      </c>
      <c r="G17" s="207">
        <v>3.0291970802919699</v>
      </c>
      <c r="H17" s="208">
        <v>2687</v>
      </c>
      <c r="I17" s="209">
        <v>5088</v>
      </c>
      <c r="J17" s="207">
        <v>1.89356159285448</v>
      </c>
      <c r="K17" s="208">
        <v>794</v>
      </c>
      <c r="L17" s="210">
        <v>1646</v>
      </c>
      <c r="M17" s="207">
        <v>2.0730478589420702</v>
      </c>
      <c r="N17" s="211">
        <v>1623</v>
      </c>
      <c r="O17" s="210">
        <v>2778</v>
      </c>
      <c r="P17" s="207">
        <v>1.7116451016635901</v>
      </c>
      <c r="Q17" s="211">
        <v>1336</v>
      </c>
      <c r="R17" s="210">
        <v>3310</v>
      </c>
      <c r="S17" s="207">
        <v>2.4775449101796401</v>
      </c>
      <c r="T17" s="211">
        <v>129</v>
      </c>
      <c r="U17" s="210">
        <v>423</v>
      </c>
      <c r="V17" s="207">
        <v>3.2790697674418601</v>
      </c>
      <c r="W17" s="211">
        <v>481</v>
      </c>
      <c r="X17" s="210">
        <v>985</v>
      </c>
      <c r="Y17" s="207">
        <v>2.0478170478170501</v>
      </c>
      <c r="Z17" s="211">
        <v>1159</v>
      </c>
      <c r="AA17" s="210">
        <v>1868</v>
      </c>
      <c r="AB17" s="207">
        <v>1.6117342536669499</v>
      </c>
      <c r="AC17" s="211">
        <v>1702</v>
      </c>
      <c r="AD17" s="210">
        <v>5472</v>
      </c>
      <c r="AE17" s="207">
        <v>3.2150411280846098</v>
      </c>
      <c r="AF17" s="211">
        <v>870</v>
      </c>
      <c r="AG17" s="210">
        <v>1534</v>
      </c>
      <c r="AH17" s="207">
        <v>1.7632183908046</v>
      </c>
      <c r="AI17" s="211">
        <v>67</v>
      </c>
      <c r="AJ17" s="210">
        <v>142</v>
      </c>
      <c r="AK17" s="207">
        <v>2.1194029850746299</v>
      </c>
      <c r="AL17" s="211">
        <v>488</v>
      </c>
      <c r="AM17" s="210">
        <v>1620</v>
      </c>
      <c r="AN17" s="207">
        <v>3.3196721311475401</v>
      </c>
      <c r="AO17" s="74">
        <f t="shared" si="0"/>
        <v>12562</v>
      </c>
      <c r="AP17" s="44">
        <f t="shared" si="0"/>
        <v>29769</v>
      </c>
      <c r="AQ17" s="38">
        <f t="shared" si="1"/>
        <v>2.3697659608342621</v>
      </c>
    </row>
    <row r="18" spans="1:43" s="97" customFormat="1" x14ac:dyDescent="0.25">
      <c r="A18" s="238" t="s">
        <v>75</v>
      </c>
      <c r="B18" s="29">
        <v>877</v>
      </c>
      <c r="C18" s="138">
        <v>5455</v>
      </c>
      <c r="D18" s="207">
        <v>6.2200684150513101</v>
      </c>
      <c r="E18" s="205">
        <v>338</v>
      </c>
      <c r="F18" s="206">
        <v>1876</v>
      </c>
      <c r="G18" s="207">
        <v>5.5502958579881696</v>
      </c>
      <c r="H18" s="208">
        <v>1998</v>
      </c>
      <c r="I18" s="209">
        <v>4702</v>
      </c>
      <c r="J18" s="207">
        <v>2.3533533533533499</v>
      </c>
      <c r="K18" s="208">
        <v>530</v>
      </c>
      <c r="L18" s="210">
        <v>3025</v>
      </c>
      <c r="M18" s="207">
        <v>5.7075471698113196</v>
      </c>
      <c r="N18" s="211">
        <v>272</v>
      </c>
      <c r="O18" s="210">
        <v>1313</v>
      </c>
      <c r="P18" s="207">
        <v>4.8272058823529402</v>
      </c>
      <c r="Q18" s="211">
        <v>517</v>
      </c>
      <c r="R18" s="210">
        <v>1740</v>
      </c>
      <c r="S18" s="207">
        <v>3.3655705996131502</v>
      </c>
      <c r="T18" s="211">
        <v>37</v>
      </c>
      <c r="U18" s="210">
        <v>115</v>
      </c>
      <c r="V18" s="207">
        <v>3.1081081081081101</v>
      </c>
      <c r="W18" s="211">
        <v>577</v>
      </c>
      <c r="X18" s="210">
        <v>1980</v>
      </c>
      <c r="Y18" s="207">
        <v>3.4315424610052001</v>
      </c>
      <c r="Z18" s="211">
        <v>1197</v>
      </c>
      <c r="AA18" s="210">
        <v>3109</v>
      </c>
      <c r="AB18" s="207">
        <v>2.5973266499582301</v>
      </c>
      <c r="AC18" s="211">
        <v>739</v>
      </c>
      <c r="AD18" s="210">
        <v>3898</v>
      </c>
      <c r="AE18" s="207">
        <v>5.2746955345060904</v>
      </c>
      <c r="AF18" s="211">
        <v>424</v>
      </c>
      <c r="AG18" s="210">
        <v>1332</v>
      </c>
      <c r="AH18" s="207">
        <v>3.14150943396226</v>
      </c>
      <c r="AI18" s="211">
        <v>99</v>
      </c>
      <c r="AJ18" s="210">
        <v>350</v>
      </c>
      <c r="AK18" s="207">
        <v>3.5353535353535399</v>
      </c>
      <c r="AL18" s="211">
        <v>38</v>
      </c>
      <c r="AM18" s="210">
        <v>147</v>
      </c>
      <c r="AN18" s="207">
        <v>3.8684210526315801</v>
      </c>
      <c r="AO18" s="74">
        <f t="shared" si="0"/>
        <v>7643</v>
      </c>
      <c r="AP18" s="44">
        <f t="shared" si="0"/>
        <v>29042</v>
      </c>
      <c r="AQ18" s="38">
        <f t="shared" si="1"/>
        <v>3.7998168258537222</v>
      </c>
    </row>
    <row r="19" spans="1:43" s="97" customFormat="1" x14ac:dyDescent="0.25">
      <c r="A19" s="238" t="s">
        <v>22</v>
      </c>
      <c r="B19" s="29">
        <v>1140</v>
      </c>
      <c r="C19" s="138">
        <v>5697</v>
      </c>
      <c r="D19" s="207">
        <v>4.9973684210526299</v>
      </c>
      <c r="E19" s="205">
        <v>148</v>
      </c>
      <c r="F19" s="206">
        <v>320</v>
      </c>
      <c r="G19" s="207">
        <v>2.1621621621621601</v>
      </c>
      <c r="H19" s="208">
        <v>877</v>
      </c>
      <c r="I19" s="209">
        <v>1694</v>
      </c>
      <c r="J19" s="207">
        <v>1.93158494868871</v>
      </c>
      <c r="K19" s="208">
        <v>653</v>
      </c>
      <c r="L19" s="210">
        <v>1343</v>
      </c>
      <c r="M19" s="207">
        <v>2.0566615620214401</v>
      </c>
      <c r="N19" s="211">
        <v>580</v>
      </c>
      <c r="O19" s="210">
        <v>1157</v>
      </c>
      <c r="P19" s="207">
        <v>1.9948275862069</v>
      </c>
      <c r="Q19" s="211">
        <v>948</v>
      </c>
      <c r="R19" s="210">
        <v>2957</v>
      </c>
      <c r="S19" s="207">
        <v>3.1191983122362901</v>
      </c>
      <c r="T19" s="211">
        <v>132</v>
      </c>
      <c r="U19" s="210">
        <v>298</v>
      </c>
      <c r="V19" s="207">
        <v>2.25757575757576</v>
      </c>
      <c r="W19" s="211">
        <v>967</v>
      </c>
      <c r="X19" s="210">
        <v>2346</v>
      </c>
      <c r="Y19" s="207">
        <v>2.42605997931748</v>
      </c>
      <c r="Z19" s="211">
        <v>1214</v>
      </c>
      <c r="AA19" s="210">
        <v>2464</v>
      </c>
      <c r="AB19" s="207">
        <v>2.0296540362438198</v>
      </c>
      <c r="AC19" s="211">
        <v>2323</v>
      </c>
      <c r="AD19" s="210">
        <v>8653</v>
      </c>
      <c r="AE19" s="207">
        <v>3.72492466637968</v>
      </c>
      <c r="AF19" s="211">
        <v>300</v>
      </c>
      <c r="AG19" s="210">
        <v>587</v>
      </c>
      <c r="AH19" s="207">
        <v>1.9566666666666701</v>
      </c>
      <c r="AI19" s="211">
        <v>140</v>
      </c>
      <c r="AJ19" s="210">
        <v>218</v>
      </c>
      <c r="AK19" s="207">
        <v>1.55714285714286</v>
      </c>
      <c r="AL19" s="211">
        <v>229</v>
      </c>
      <c r="AM19" s="210">
        <v>415</v>
      </c>
      <c r="AN19" s="207">
        <v>1.81222707423581</v>
      </c>
      <c r="AO19" s="74">
        <f t="shared" si="0"/>
        <v>9651</v>
      </c>
      <c r="AP19" s="44">
        <f t="shared" si="0"/>
        <v>28149</v>
      </c>
      <c r="AQ19" s="38">
        <f t="shared" si="1"/>
        <v>2.9166925707180602</v>
      </c>
    </row>
    <row r="20" spans="1:43" s="97" customFormat="1" x14ac:dyDescent="0.25">
      <c r="A20" s="238" t="s">
        <v>27</v>
      </c>
      <c r="B20" s="29">
        <v>1570</v>
      </c>
      <c r="C20" s="138">
        <v>7709</v>
      </c>
      <c r="D20" s="207">
        <v>4.9101910828025499</v>
      </c>
      <c r="E20" s="205">
        <v>133</v>
      </c>
      <c r="F20" s="206">
        <v>462</v>
      </c>
      <c r="G20" s="207">
        <v>3.4736842105263199</v>
      </c>
      <c r="H20" s="208">
        <v>422</v>
      </c>
      <c r="I20" s="209">
        <v>789</v>
      </c>
      <c r="J20" s="207">
        <v>1.8696682464454999</v>
      </c>
      <c r="K20" s="208">
        <v>790</v>
      </c>
      <c r="L20" s="210">
        <v>2291</v>
      </c>
      <c r="M20" s="207">
        <v>2.9</v>
      </c>
      <c r="N20" s="211">
        <v>285</v>
      </c>
      <c r="O20" s="210">
        <v>406</v>
      </c>
      <c r="P20" s="207">
        <v>1.4245614035087699</v>
      </c>
      <c r="Q20" s="211">
        <v>1921</v>
      </c>
      <c r="R20" s="210">
        <v>7325</v>
      </c>
      <c r="S20" s="207">
        <v>3.8131181676210302</v>
      </c>
      <c r="T20" s="211">
        <v>30</v>
      </c>
      <c r="U20" s="210">
        <v>55</v>
      </c>
      <c r="V20" s="207">
        <v>1.8333333333333299</v>
      </c>
      <c r="W20" s="211">
        <v>289</v>
      </c>
      <c r="X20" s="210">
        <v>721</v>
      </c>
      <c r="Y20" s="207">
        <v>2.4948096885813098</v>
      </c>
      <c r="Z20" s="211">
        <v>212</v>
      </c>
      <c r="AA20" s="210">
        <v>569</v>
      </c>
      <c r="AB20" s="207">
        <v>2.68396226415094</v>
      </c>
      <c r="AC20" s="211">
        <v>1205</v>
      </c>
      <c r="AD20" s="210">
        <v>5122</v>
      </c>
      <c r="AE20" s="207">
        <v>4.2506224066389997</v>
      </c>
      <c r="AF20" s="211">
        <v>99</v>
      </c>
      <c r="AG20" s="210">
        <v>248</v>
      </c>
      <c r="AH20" s="207">
        <v>2.5050505050505101</v>
      </c>
      <c r="AI20" s="211">
        <v>30</v>
      </c>
      <c r="AJ20" s="210">
        <v>84</v>
      </c>
      <c r="AK20" s="207">
        <v>2.8</v>
      </c>
      <c r="AL20" s="211">
        <v>57</v>
      </c>
      <c r="AM20" s="210">
        <v>91</v>
      </c>
      <c r="AN20" s="207">
        <v>1.59649122807018</v>
      </c>
      <c r="AO20" s="74">
        <f t="shared" si="0"/>
        <v>7043</v>
      </c>
      <c r="AP20" s="44">
        <f t="shared" si="0"/>
        <v>25872</v>
      </c>
      <c r="AQ20" s="38">
        <f t="shared" si="1"/>
        <v>3.6734346159307112</v>
      </c>
    </row>
    <row r="21" spans="1:43" s="97" customFormat="1" x14ac:dyDescent="0.25">
      <c r="A21" s="238" t="s">
        <v>23</v>
      </c>
      <c r="B21" s="29">
        <v>428</v>
      </c>
      <c r="C21" s="138">
        <v>1423</v>
      </c>
      <c r="D21" s="207">
        <v>3.32476635514019</v>
      </c>
      <c r="E21" s="205">
        <v>193</v>
      </c>
      <c r="F21" s="206">
        <v>1053</v>
      </c>
      <c r="G21" s="207">
        <v>5.4559585492228004</v>
      </c>
      <c r="H21" s="208">
        <v>1843</v>
      </c>
      <c r="I21" s="209">
        <v>4495</v>
      </c>
      <c r="J21" s="207">
        <v>2.4389582202929998</v>
      </c>
      <c r="K21" s="208">
        <v>376</v>
      </c>
      <c r="L21" s="210">
        <v>900</v>
      </c>
      <c r="M21" s="207">
        <v>2.3936170212765999</v>
      </c>
      <c r="N21" s="211">
        <v>425</v>
      </c>
      <c r="O21" s="210">
        <v>1374</v>
      </c>
      <c r="P21" s="207">
        <v>3.23294117647059</v>
      </c>
      <c r="Q21" s="211">
        <v>775</v>
      </c>
      <c r="R21" s="210">
        <v>2170</v>
      </c>
      <c r="S21" s="207">
        <v>2.8</v>
      </c>
      <c r="T21" s="211">
        <v>153</v>
      </c>
      <c r="U21" s="210">
        <v>479</v>
      </c>
      <c r="V21" s="207">
        <v>3.13071895424837</v>
      </c>
      <c r="W21" s="211">
        <v>863</v>
      </c>
      <c r="X21" s="210">
        <v>2484</v>
      </c>
      <c r="Y21" s="207">
        <v>2.8783314020857498</v>
      </c>
      <c r="Z21" s="211">
        <v>1981</v>
      </c>
      <c r="AA21" s="210">
        <v>4677</v>
      </c>
      <c r="AB21" s="207">
        <v>2.3609288238263502</v>
      </c>
      <c r="AC21" s="211">
        <v>1028</v>
      </c>
      <c r="AD21" s="210">
        <v>3322</v>
      </c>
      <c r="AE21" s="207">
        <v>3.2315175097276301</v>
      </c>
      <c r="AF21" s="211">
        <v>628</v>
      </c>
      <c r="AG21" s="210">
        <v>1393</v>
      </c>
      <c r="AH21" s="207">
        <v>2.2181528662420402</v>
      </c>
      <c r="AI21" s="211">
        <v>153</v>
      </c>
      <c r="AJ21" s="210">
        <v>340</v>
      </c>
      <c r="AK21" s="207">
        <v>2.2222222222222201</v>
      </c>
      <c r="AL21" s="211">
        <v>170</v>
      </c>
      <c r="AM21" s="210">
        <v>499</v>
      </c>
      <c r="AN21" s="207">
        <v>2.9352941176470599</v>
      </c>
      <c r="AO21" s="74">
        <f t="shared" si="0"/>
        <v>9016</v>
      </c>
      <c r="AP21" s="44">
        <f t="shared" si="0"/>
        <v>24609</v>
      </c>
      <c r="AQ21" s="38">
        <f t="shared" si="1"/>
        <v>2.7294809228039041</v>
      </c>
    </row>
    <row r="22" spans="1:43" s="97" customFormat="1" x14ac:dyDescent="0.25">
      <c r="A22" s="238" t="s">
        <v>49</v>
      </c>
      <c r="B22" s="29">
        <v>761</v>
      </c>
      <c r="C22" s="138">
        <v>4394</v>
      </c>
      <c r="D22" s="207">
        <v>5.7739816031537501</v>
      </c>
      <c r="E22" s="205">
        <v>183</v>
      </c>
      <c r="F22" s="206">
        <v>520</v>
      </c>
      <c r="G22" s="207">
        <v>2.8415300546448101</v>
      </c>
      <c r="H22" s="208">
        <v>1194</v>
      </c>
      <c r="I22" s="209">
        <v>3909</v>
      </c>
      <c r="J22" s="207">
        <v>3.2738693467336701</v>
      </c>
      <c r="K22" s="208">
        <v>1413</v>
      </c>
      <c r="L22" s="210">
        <v>1876</v>
      </c>
      <c r="M22" s="207">
        <v>1.3276716206652499</v>
      </c>
      <c r="N22" s="211">
        <v>393</v>
      </c>
      <c r="O22" s="210">
        <v>1021</v>
      </c>
      <c r="P22" s="207">
        <v>2.5979643765903302</v>
      </c>
      <c r="Q22" s="211">
        <v>362</v>
      </c>
      <c r="R22" s="210">
        <v>965</v>
      </c>
      <c r="S22" s="207">
        <v>2.6657458563535901</v>
      </c>
      <c r="T22" s="211">
        <v>46</v>
      </c>
      <c r="U22" s="210">
        <v>208</v>
      </c>
      <c r="V22" s="207">
        <v>4.5217391304347796</v>
      </c>
      <c r="W22" s="211">
        <v>423</v>
      </c>
      <c r="X22" s="210">
        <v>1012</v>
      </c>
      <c r="Y22" s="207">
        <v>2.3924349881796698</v>
      </c>
      <c r="Z22" s="211">
        <v>509</v>
      </c>
      <c r="AA22" s="210">
        <v>1551</v>
      </c>
      <c r="AB22" s="207">
        <v>3.0471512770137501</v>
      </c>
      <c r="AC22" s="211">
        <v>467</v>
      </c>
      <c r="AD22" s="210">
        <v>1846</v>
      </c>
      <c r="AE22" s="207">
        <v>3.9528907922912202</v>
      </c>
      <c r="AF22" s="211">
        <v>408</v>
      </c>
      <c r="AG22" s="210">
        <v>911</v>
      </c>
      <c r="AH22" s="207">
        <v>2.2328431372548998</v>
      </c>
      <c r="AI22" s="211">
        <v>60</v>
      </c>
      <c r="AJ22" s="210">
        <v>189</v>
      </c>
      <c r="AK22" s="207">
        <v>3.15</v>
      </c>
      <c r="AL22" s="211">
        <v>271</v>
      </c>
      <c r="AM22" s="210">
        <v>1443</v>
      </c>
      <c r="AN22" s="207">
        <v>5.3247232472324697</v>
      </c>
      <c r="AO22" s="74">
        <f t="shared" si="0"/>
        <v>6490</v>
      </c>
      <c r="AP22" s="44">
        <f t="shared" si="0"/>
        <v>19845</v>
      </c>
      <c r="AQ22" s="38">
        <f t="shared" si="1"/>
        <v>3.0577812018489983</v>
      </c>
    </row>
    <row r="23" spans="1:43" s="97" customFormat="1" x14ac:dyDescent="0.25">
      <c r="A23" s="238" t="s">
        <v>47</v>
      </c>
      <c r="B23" s="29">
        <v>231</v>
      </c>
      <c r="C23" s="138">
        <v>1000</v>
      </c>
      <c r="D23" s="207">
        <v>4.3290043290043299</v>
      </c>
      <c r="E23" s="205">
        <v>78</v>
      </c>
      <c r="F23" s="206">
        <v>322</v>
      </c>
      <c r="G23" s="207">
        <v>4.1282051282051304</v>
      </c>
      <c r="H23" s="208">
        <v>820</v>
      </c>
      <c r="I23" s="209">
        <v>1851</v>
      </c>
      <c r="J23" s="207">
        <v>2.2573170731707299</v>
      </c>
      <c r="K23" s="208">
        <v>234</v>
      </c>
      <c r="L23" s="210">
        <v>831</v>
      </c>
      <c r="M23" s="207">
        <v>3.5512820512820502</v>
      </c>
      <c r="N23" s="211">
        <v>317</v>
      </c>
      <c r="O23" s="210">
        <v>735</v>
      </c>
      <c r="P23" s="207">
        <v>2.3186119873817002</v>
      </c>
      <c r="Q23" s="211">
        <v>348</v>
      </c>
      <c r="R23" s="210">
        <v>675</v>
      </c>
      <c r="S23" s="207">
        <v>1.93965517241379</v>
      </c>
      <c r="T23" s="211">
        <v>177</v>
      </c>
      <c r="U23" s="210">
        <v>412</v>
      </c>
      <c r="V23" s="207">
        <v>2.3276836158192098</v>
      </c>
      <c r="W23" s="211">
        <v>750</v>
      </c>
      <c r="X23" s="210">
        <v>2541</v>
      </c>
      <c r="Y23" s="207">
        <v>3.3879999999999999</v>
      </c>
      <c r="Z23" s="211">
        <v>1415</v>
      </c>
      <c r="AA23" s="210">
        <v>3093</v>
      </c>
      <c r="AB23" s="207">
        <v>2.18586572438163</v>
      </c>
      <c r="AC23" s="211">
        <v>635</v>
      </c>
      <c r="AD23" s="210">
        <v>1421</v>
      </c>
      <c r="AE23" s="207">
        <v>2.2377952755905501</v>
      </c>
      <c r="AF23" s="211">
        <v>568</v>
      </c>
      <c r="AG23" s="210">
        <v>2449</v>
      </c>
      <c r="AH23" s="207">
        <v>4.3116197183098599</v>
      </c>
      <c r="AI23" s="211">
        <v>196</v>
      </c>
      <c r="AJ23" s="210">
        <v>298</v>
      </c>
      <c r="AK23" s="207">
        <v>1.5204081632653099</v>
      </c>
      <c r="AL23" s="211">
        <v>92</v>
      </c>
      <c r="AM23" s="210">
        <v>540</v>
      </c>
      <c r="AN23" s="207">
        <v>5.86956521739131</v>
      </c>
      <c r="AO23" s="74">
        <f t="shared" si="0"/>
        <v>5861</v>
      </c>
      <c r="AP23" s="44">
        <f t="shared" si="0"/>
        <v>16168</v>
      </c>
      <c r="AQ23" s="38">
        <f t="shared" si="1"/>
        <v>2.7585736222487629</v>
      </c>
    </row>
    <row r="24" spans="1:43" s="97" customFormat="1" x14ac:dyDescent="0.25">
      <c r="A24" s="238" t="s">
        <v>30</v>
      </c>
      <c r="B24" s="29">
        <v>417</v>
      </c>
      <c r="C24" s="138">
        <v>1257</v>
      </c>
      <c r="D24" s="207">
        <v>3.0143884892086299</v>
      </c>
      <c r="E24" s="205">
        <v>214</v>
      </c>
      <c r="F24" s="206">
        <v>1177</v>
      </c>
      <c r="G24" s="207">
        <v>5.5</v>
      </c>
      <c r="H24" s="208">
        <v>918</v>
      </c>
      <c r="I24" s="209">
        <v>1767</v>
      </c>
      <c r="J24" s="207">
        <v>1.92483660130719</v>
      </c>
      <c r="K24" s="208">
        <v>230</v>
      </c>
      <c r="L24" s="210">
        <v>779</v>
      </c>
      <c r="M24" s="207">
        <v>3.3869565217391302</v>
      </c>
      <c r="N24" s="211">
        <v>174</v>
      </c>
      <c r="O24" s="210">
        <v>375</v>
      </c>
      <c r="P24" s="207">
        <v>2.1551724137931001</v>
      </c>
      <c r="Q24" s="211">
        <v>310</v>
      </c>
      <c r="R24" s="210">
        <v>950</v>
      </c>
      <c r="S24" s="207">
        <v>3.0645161290322598</v>
      </c>
      <c r="T24" s="211">
        <v>585</v>
      </c>
      <c r="U24" s="210">
        <v>941</v>
      </c>
      <c r="V24" s="207">
        <v>1.6085470085470099</v>
      </c>
      <c r="W24" s="211">
        <v>282</v>
      </c>
      <c r="X24" s="210">
        <v>855</v>
      </c>
      <c r="Y24" s="207">
        <v>3.0319148936170199</v>
      </c>
      <c r="Z24" s="211">
        <v>686</v>
      </c>
      <c r="AA24" s="210">
        <v>1533</v>
      </c>
      <c r="AB24" s="207">
        <v>2.2346938775510199</v>
      </c>
      <c r="AC24" s="211">
        <v>1022</v>
      </c>
      <c r="AD24" s="210">
        <v>1811</v>
      </c>
      <c r="AE24" s="207">
        <v>1.7720156555772999</v>
      </c>
      <c r="AF24" s="211">
        <v>258</v>
      </c>
      <c r="AG24" s="210">
        <v>515</v>
      </c>
      <c r="AH24" s="207">
        <v>1.9961240310077499</v>
      </c>
      <c r="AI24" s="211">
        <v>125</v>
      </c>
      <c r="AJ24" s="210">
        <v>159</v>
      </c>
      <c r="AK24" s="207">
        <v>1.272</v>
      </c>
      <c r="AL24" s="211">
        <v>383</v>
      </c>
      <c r="AM24" s="210">
        <v>739</v>
      </c>
      <c r="AN24" s="207">
        <v>1.9295039164490899</v>
      </c>
      <c r="AO24" s="74">
        <f t="shared" si="0"/>
        <v>5604</v>
      </c>
      <c r="AP24" s="44">
        <f t="shared" si="0"/>
        <v>12858</v>
      </c>
      <c r="AQ24" s="38">
        <f t="shared" si="1"/>
        <v>2.2944325481798713</v>
      </c>
    </row>
    <row r="25" spans="1:43" s="97" customFormat="1" x14ac:dyDescent="0.25">
      <c r="A25" s="238" t="s">
        <v>52</v>
      </c>
      <c r="B25" s="29">
        <v>433</v>
      </c>
      <c r="C25" s="138">
        <v>1880</v>
      </c>
      <c r="D25" s="207">
        <v>4.3418013856812898</v>
      </c>
      <c r="E25" s="205">
        <v>159</v>
      </c>
      <c r="F25" s="206">
        <v>1323</v>
      </c>
      <c r="G25" s="207">
        <v>8.3207547169811296</v>
      </c>
      <c r="H25" s="211">
        <v>411</v>
      </c>
      <c r="I25" s="210">
        <v>1892</v>
      </c>
      <c r="J25" s="207">
        <v>4.6034063260340599</v>
      </c>
      <c r="K25" s="208">
        <v>72</v>
      </c>
      <c r="L25" s="210">
        <v>666</v>
      </c>
      <c r="M25" s="207">
        <v>9.25</v>
      </c>
      <c r="N25" s="211">
        <v>343</v>
      </c>
      <c r="O25" s="210">
        <v>1240</v>
      </c>
      <c r="P25" s="207">
        <v>3.61516034985423</v>
      </c>
      <c r="Q25" s="211">
        <v>163</v>
      </c>
      <c r="R25" s="210">
        <v>576</v>
      </c>
      <c r="S25" s="207">
        <v>3.53374233128834</v>
      </c>
      <c r="T25" s="211">
        <v>51</v>
      </c>
      <c r="U25" s="210">
        <v>146</v>
      </c>
      <c r="V25" s="207">
        <v>2.8627450980392202</v>
      </c>
      <c r="W25" s="211">
        <v>44</v>
      </c>
      <c r="X25" s="210">
        <v>92</v>
      </c>
      <c r="Y25" s="207">
        <v>2.0909090909090899</v>
      </c>
      <c r="Z25" s="211">
        <v>159</v>
      </c>
      <c r="AA25" s="210">
        <v>397</v>
      </c>
      <c r="AB25" s="207">
        <v>2.4968553459119498</v>
      </c>
      <c r="AC25" s="211">
        <v>245</v>
      </c>
      <c r="AD25" s="210">
        <v>1341</v>
      </c>
      <c r="AE25" s="207">
        <v>5.4734693877550997</v>
      </c>
      <c r="AF25" s="211">
        <v>154</v>
      </c>
      <c r="AG25" s="210">
        <v>303</v>
      </c>
      <c r="AH25" s="207">
        <v>1.9675324675324699</v>
      </c>
      <c r="AI25" s="211">
        <v>38</v>
      </c>
      <c r="AJ25" s="210">
        <v>502</v>
      </c>
      <c r="AK25" s="207">
        <v>13.210526315789499</v>
      </c>
      <c r="AL25" s="211">
        <v>125</v>
      </c>
      <c r="AM25" s="210">
        <v>1153</v>
      </c>
      <c r="AN25" s="207">
        <v>9.2240000000000002</v>
      </c>
      <c r="AO25" s="74">
        <f t="shared" si="0"/>
        <v>2397</v>
      </c>
      <c r="AP25" s="44">
        <f t="shared" si="0"/>
        <v>11511</v>
      </c>
      <c r="AQ25" s="38">
        <f t="shared" si="1"/>
        <v>4.8022528160200251</v>
      </c>
    </row>
    <row r="26" spans="1:43" s="97" customFormat="1" x14ac:dyDescent="0.25">
      <c r="A26" s="238" t="s">
        <v>64</v>
      </c>
      <c r="B26" s="29">
        <v>1436</v>
      </c>
      <c r="C26" s="138">
        <v>3550</v>
      </c>
      <c r="D26" s="207">
        <v>2.47214484679666</v>
      </c>
      <c r="E26" s="205">
        <v>780</v>
      </c>
      <c r="F26" s="206">
        <v>1612</v>
      </c>
      <c r="G26" s="207">
        <v>2.06666666666667</v>
      </c>
      <c r="H26" s="208">
        <v>415</v>
      </c>
      <c r="I26" s="209">
        <v>734</v>
      </c>
      <c r="J26" s="207">
        <v>1.76867469879518</v>
      </c>
      <c r="K26" s="208">
        <v>624</v>
      </c>
      <c r="L26" s="210">
        <v>1137</v>
      </c>
      <c r="M26" s="207">
        <v>1.8221153846153799</v>
      </c>
      <c r="N26" s="211">
        <v>100</v>
      </c>
      <c r="O26" s="210">
        <v>183</v>
      </c>
      <c r="P26" s="207">
        <v>1.83</v>
      </c>
      <c r="Q26" s="211">
        <v>327</v>
      </c>
      <c r="R26" s="210">
        <v>654</v>
      </c>
      <c r="S26" s="207">
        <v>2</v>
      </c>
      <c r="T26" s="211">
        <v>63</v>
      </c>
      <c r="U26" s="210">
        <v>102</v>
      </c>
      <c r="V26" s="207">
        <v>1.61904761904762</v>
      </c>
      <c r="W26" s="211">
        <v>169</v>
      </c>
      <c r="X26" s="210">
        <v>304</v>
      </c>
      <c r="Y26" s="207">
        <v>1.79881656804734</v>
      </c>
      <c r="Z26" s="211">
        <v>59</v>
      </c>
      <c r="AA26" s="210">
        <v>93</v>
      </c>
      <c r="AB26" s="207">
        <v>1.57627118644068</v>
      </c>
      <c r="AC26" s="211">
        <v>209</v>
      </c>
      <c r="AD26" s="210">
        <v>424</v>
      </c>
      <c r="AE26" s="207">
        <v>2.02870813397129</v>
      </c>
      <c r="AF26" s="211">
        <v>604</v>
      </c>
      <c r="AG26" s="210">
        <v>1338</v>
      </c>
      <c r="AH26" s="207">
        <v>2.2152317880794699</v>
      </c>
      <c r="AI26" s="211">
        <v>17</v>
      </c>
      <c r="AJ26" s="210">
        <v>87</v>
      </c>
      <c r="AK26" s="207">
        <v>5.1176470588235299</v>
      </c>
      <c r="AL26" s="211">
        <v>282</v>
      </c>
      <c r="AM26" s="210">
        <v>480</v>
      </c>
      <c r="AN26" s="207">
        <v>1.7021276595744701</v>
      </c>
      <c r="AO26" s="74">
        <f t="shared" si="0"/>
        <v>5085</v>
      </c>
      <c r="AP26" s="44">
        <f t="shared" si="0"/>
        <v>10698</v>
      </c>
      <c r="AQ26" s="38">
        <f t="shared" si="1"/>
        <v>2.1038348082595872</v>
      </c>
    </row>
    <row r="27" spans="1:43" s="97" customFormat="1" x14ac:dyDescent="0.25">
      <c r="A27" s="238" t="s">
        <v>126</v>
      </c>
      <c r="B27" s="29">
        <v>1055</v>
      </c>
      <c r="C27" s="138">
        <v>4329</v>
      </c>
      <c r="D27" s="207">
        <v>4.1033175355450204</v>
      </c>
      <c r="E27" s="205">
        <v>133</v>
      </c>
      <c r="F27" s="206">
        <v>628</v>
      </c>
      <c r="G27" s="207">
        <v>4.7218045112781999</v>
      </c>
      <c r="H27" s="208">
        <v>326</v>
      </c>
      <c r="I27" s="209">
        <v>1155</v>
      </c>
      <c r="J27" s="207">
        <v>3.5429447852760698</v>
      </c>
      <c r="K27" s="208">
        <v>118</v>
      </c>
      <c r="L27" s="210">
        <v>324</v>
      </c>
      <c r="M27" s="207">
        <v>2.7457627118644101</v>
      </c>
      <c r="N27" s="211">
        <v>98</v>
      </c>
      <c r="O27" s="210">
        <v>343</v>
      </c>
      <c r="P27" s="207">
        <v>3.5</v>
      </c>
      <c r="Q27" s="211">
        <v>194</v>
      </c>
      <c r="R27" s="210">
        <v>445</v>
      </c>
      <c r="S27" s="207">
        <v>2.2938144329896901</v>
      </c>
      <c r="T27" s="211">
        <v>33</v>
      </c>
      <c r="U27" s="210">
        <v>121</v>
      </c>
      <c r="V27" s="207">
        <v>3.6666666666666701</v>
      </c>
      <c r="W27" s="211">
        <v>83</v>
      </c>
      <c r="X27" s="210">
        <v>301</v>
      </c>
      <c r="Y27" s="207">
        <v>3.6265060240963898</v>
      </c>
      <c r="Z27" s="211">
        <v>212</v>
      </c>
      <c r="AA27" s="210">
        <v>390</v>
      </c>
      <c r="AB27" s="207">
        <v>1.8396226415094299</v>
      </c>
      <c r="AC27" s="211">
        <v>249</v>
      </c>
      <c r="AD27" s="210">
        <v>969</v>
      </c>
      <c r="AE27" s="207">
        <v>3.8915662650602401</v>
      </c>
      <c r="AF27" s="211">
        <v>105</v>
      </c>
      <c r="AG27" s="210">
        <v>240</v>
      </c>
      <c r="AH27" s="207">
        <v>2.28571428571429</v>
      </c>
      <c r="AI27" s="211">
        <v>21</v>
      </c>
      <c r="AJ27" s="210">
        <v>110</v>
      </c>
      <c r="AK27" s="207">
        <v>5.2380952380952399</v>
      </c>
      <c r="AL27" s="211">
        <v>89</v>
      </c>
      <c r="AM27" s="210">
        <v>915</v>
      </c>
      <c r="AN27" s="207">
        <v>10.2808988764045</v>
      </c>
      <c r="AO27" s="74">
        <f t="shared" si="0"/>
        <v>2716</v>
      </c>
      <c r="AP27" s="44">
        <f t="shared" si="0"/>
        <v>10270</v>
      </c>
      <c r="AQ27" s="38">
        <f t="shared" si="1"/>
        <v>3.7812960235640647</v>
      </c>
    </row>
    <row r="28" spans="1:43" s="97" customFormat="1" x14ac:dyDescent="0.25">
      <c r="A28" s="238" t="s">
        <v>130</v>
      </c>
      <c r="B28" s="29">
        <v>308</v>
      </c>
      <c r="C28" s="138">
        <v>1257</v>
      </c>
      <c r="D28" s="207">
        <v>4.0811688311688297</v>
      </c>
      <c r="E28" s="205">
        <v>127</v>
      </c>
      <c r="F28" s="206">
        <v>820</v>
      </c>
      <c r="G28" s="207">
        <v>6.4566929133858304</v>
      </c>
      <c r="H28" s="208">
        <v>219</v>
      </c>
      <c r="I28" s="209">
        <v>1175</v>
      </c>
      <c r="J28" s="207">
        <v>5.3652968036529698</v>
      </c>
      <c r="K28" s="208">
        <v>65</v>
      </c>
      <c r="L28" s="210">
        <v>361</v>
      </c>
      <c r="M28" s="207">
        <v>5.5538461538461501</v>
      </c>
      <c r="N28" s="211">
        <v>45</v>
      </c>
      <c r="O28" s="210">
        <v>242</v>
      </c>
      <c r="P28" s="207">
        <v>5.37777777777778</v>
      </c>
      <c r="Q28" s="211">
        <v>107</v>
      </c>
      <c r="R28" s="210">
        <v>358</v>
      </c>
      <c r="S28" s="207">
        <v>3.3457943925233602</v>
      </c>
      <c r="T28" s="211">
        <v>12</v>
      </c>
      <c r="U28" s="210">
        <v>57</v>
      </c>
      <c r="V28" s="207">
        <v>4.75</v>
      </c>
      <c r="W28" s="211">
        <v>46</v>
      </c>
      <c r="X28" s="210">
        <v>183</v>
      </c>
      <c r="Y28" s="207">
        <v>3.97826086956522</v>
      </c>
      <c r="Z28" s="211">
        <v>88</v>
      </c>
      <c r="AA28" s="210">
        <v>260</v>
      </c>
      <c r="AB28" s="207">
        <v>2.9545454545454501</v>
      </c>
      <c r="AC28" s="211">
        <v>125</v>
      </c>
      <c r="AD28" s="210">
        <v>492</v>
      </c>
      <c r="AE28" s="207">
        <v>3.9359999999999999</v>
      </c>
      <c r="AF28" s="211">
        <v>67</v>
      </c>
      <c r="AG28" s="210">
        <v>102</v>
      </c>
      <c r="AH28" s="207">
        <v>1.52238805970149</v>
      </c>
      <c r="AI28" s="211">
        <v>11</v>
      </c>
      <c r="AJ28" s="210">
        <v>16</v>
      </c>
      <c r="AK28" s="207">
        <v>1.4545454545454499</v>
      </c>
      <c r="AL28" s="211">
        <v>158</v>
      </c>
      <c r="AM28" s="210">
        <v>3871</v>
      </c>
      <c r="AN28" s="207">
        <v>24.5</v>
      </c>
      <c r="AO28" s="74">
        <f t="shared" si="0"/>
        <v>1378</v>
      </c>
      <c r="AP28" s="44">
        <f t="shared" si="0"/>
        <v>9194</v>
      </c>
      <c r="AQ28" s="38">
        <f t="shared" si="1"/>
        <v>6.6719883889695213</v>
      </c>
    </row>
    <row r="29" spans="1:43" s="97" customFormat="1" x14ac:dyDescent="0.25">
      <c r="A29" s="238" t="s">
        <v>36</v>
      </c>
      <c r="B29" s="29">
        <v>453</v>
      </c>
      <c r="C29" s="138">
        <v>1856</v>
      </c>
      <c r="D29" s="207">
        <v>4.0971302428256102</v>
      </c>
      <c r="E29" s="205">
        <v>65</v>
      </c>
      <c r="F29" s="206">
        <v>200</v>
      </c>
      <c r="G29" s="207">
        <v>3.0769230769230802</v>
      </c>
      <c r="H29" s="208">
        <v>452</v>
      </c>
      <c r="I29" s="209">
        <v>964</v>
      </c>
      <c r="J29" s="207">
        <v>2.1327433628318602</v>
      </c>
      <c r="K29" s="208">
        <v>210</v>
      </c>
      <c r="L29" s="210">
        <v>775</v>
      </c>
      <c r="M29" s="207">
        <v>3.6904761904761898</v>
      </c>
      <c r="N29" s="211">
        <v>251</v>
      </c>
      <c r="O29" s="210">
        <v>854</v>
      </c>
      <c r="P29" s="207">
        <v>3.4023904382470098</v>
      </c>
      <c r="Q29" s="211">
        <v>301</v>
      </c>
      <c r="R29" s="210">
        <v>1079</v>
      </c>
      <c r="S29" s="207">
        <v>3.58471760797342</v>
      </c>
      <c r="T29" s="211">
        <v>14</v>
      </c>
      <c r="U29" s="210">
        <v>45</v>
      </c>
      <c r="V29" s="207">
        <v>3.21428571428571</v>
      </c>
      <c r="W29" s="211">
        <v>101</v>
      </c>
      <c r="X29" s="210">
        <v>236</v>
      </c>
      <c r="Y29" s="207">
        <v>2.33663366336634</v>
      </c>
      <c r="Z29" s="211">
        <v>258</v>
      </c>
      <c r="AA29" s="210">
        <v>431</v>
      </c>
      <c r="AB29" s="207">
        <v>1.6705426356589099</v>
      </c>
      <c r="AC29" s="211">
        <v>531</v>
      </c>
      <c r="AD29" s="210">
        <v>2188</v>
      </c>
      <c r="AE29" s="207">
        <v>4.1205273069679897</v>
      </c>
      <c r="AF29" s="211">
        <v>121</v>
      </c>
      <c r="AG29" s="210">
        <v>314</v>
      </c>
      <c r="AH29" s="207">
        <v>2.5950413223140498</v>
      </c>
      <c r="AI29" s="211">
        <v>18</v>
      </c>
      <c r="AJ29" s="210">
        <v>91</v>
      </c>
      <c r="AK29" s="207">
        <v>5.0555555555555598</v>
      </c>
      <c r="AL29" s="211">
        <v>54</v>
      </c>
      <c r="AM29" s="210">
        <v>110</v>
      </c>
      <c r="AN29" s="207">
        <v>2.0370370370370399</v>
      </c>
      <c r="AO29" s="74">
        <f t="shared" si="0"/>
        <v>2829</v>
      </c>
      <c r="AP29" s="44">
        <f t="shared" si="0"/>
        <v>9143</v>
      </c>
      <c r="AQ29" s="38">
        <f t="shared" si="1"/>
        <v>3.2318840579710146</v>
      </c>
    </row>
    <row r="30" spans="1:43" s="97" customFormat="1" x14ac:dyDescent="0.25">
      <c r="A30" s="238" t="s">
        <v>44</v>
      </c>
      <c r="B30" s="29">
        <v>61</v>
      </c>
      <c r="C30" s="138">
        <v>133</v>
      </c>
      <c r="D30" s="207">
        <v>2.1803278688524599</v>
      </c>
      <c r="E30" s="205">
        <v>35</v>
      </c>
      <c r="F30" s="206">
        <v>122</v>
      </c>
      <c r="G30" s="207">
        <v>3.4857142857142902</v>
      </c>
      <c r="H30" s="208">
        <v>307</v>
      </c>
      <c r="I30" s="209">
        <v>591</v>
      </c>
      <c r="J30" s="207">
        <v>1.9250814332247601</v>
      </c>
      <c r="K30" s="208">
        <v>63</v>
      </c>
      <c r="L30" s="210">
        <v>298</v>
      </c>
      <c r="M30" s="207">
        <v>4.7301587301587302</v>
      </c>
      <c r="N30" s="211">
        <v>100</v>
      </c>
      <c r="O30" s="210">
        <v>774</v>
      </c>
      <c r="P30" s="207">
        <v>7.74</v>
      </c>
      <c r="Q30" s="211">
        <v>133</v>
      </c>
      <c r="R30" s="210">
        <v>320</v>
      </c>
      <c r="S30" s="207">
        <v>2.4060150375939902</v>
      </c>
      <c r="T30" s="211">
        <v>25</v>
      </c>
      <c r="U30" s="210">
        <v>44</v>
      </c>
      <c r="V30" s="207">
        <v>1.76</v>
      </c>
      <c r="W30" s="211">
        <v>190</v>
      </c>
      <c r="X30" s="210">
        <v>1484</v>
      </c>
      <c r="Y30" s="207">
        <v>7.8105263157894704</v>
      </c>
      <c r="Z30" s="211">
        <v>667</v>
      </c>
      <c r="AA30" s="210">
        <v>4052</v>
      </c>
      <c r="AB30" s="207">
        <v>6.0749625187406302</v>
      </c>
      <c r="AC30" s="211">
        <v>108</v>
      </c>
      <c r="AD30" s="210">
        <v>333</v>
      </c>
      <c r="AE30" s="207">
        <v>3.0833333333333299</v>
      </c>
      <c r="AF30" s="211">
        <v>99</v>
      </c>
      <c r="AG30" s="210">
        <v>306</v>
      </c>
      <c r="AH30" s="207">
        <v>3.0909090909090899</v>
      </c>
      <c r="AI30" s="211">
        <v>36</v>
      </c>
      <c r="AJ30" s="210">
        <v>46</v>
      </c>
      <c r="AK30" s="207">
        <v>1.2777777777777799</v>
      </c>
      <c r="AL30" s="211">
        <v>30</v>
      </c>
      <c r="AM30" s="210">
        <v>152</v>
      </c>
      <c r="AN30" s="207">
        <v>5.06666666666667</v>
      </c>
      <c r="AO30" s="74">
        <f t="shared" si="0"/>
        <v>1854</v>
      </c>
      <c r="AP30" s="44">
        <f t="shared" si="0"/>
        <v>8655</v>
      </c>
      <c r="AQ30" s="38">
        <f t="shared" si="1"/>
        <v>4.6682847896440132</v>
      </c>
    </row>
    <row r="31" spans="1:43" s="97" customFormat="1" x14ac:dyDescent="0.25">
      <c r="A31" s="238" t="s">
        <v>26</v>
      </c>
      <c r="B31" s="29">
        <v>192</v>
      </c>
      <c r="C31" s="138">
        <v>917</v>
      </c>
      <c r="D31" s="207">
        <v>4.7760416666666696</v>
      </c>
      <c r="E31" s="205">
        <v>46</v>
      </c>
      <c r="F31" s="206">
        <v>188</v>
      </c>
      <c r="G31" s="207">
        <v>4.0869565217391299</v>
      </c>
      <c r="H31" s="208">
        <v>441</v>
      </c>
      <c r="I31" s="209">
        <v>1544</v>
      </c>
      <c r="J31" s="207">
        <v>3.5011337868480701</v>
      </c>
      <c r="K31" s="208">
        <v>297</v>
      </c>
      <c r="L31" s="210">
        <v>1119</v>
      </c>
      <c r="M31" s="207">
        <v>3.76767676767677</v>
      </c>
      <c r="N31" s="211">
        <v>118</v>
      </c>
      <c r="O31" s="210">
        <v>351</v>
      </c>
      <c r="P31" s="207">
        <v>2.9745762711864399</v>
      </c>
      <c r="Q31" s="211">
        <v>189</v>
      </c>
      <c r="R31" s="210">
        <v>556</v>
      </c>
      <c r="S31" s="207">
        <v>2.9417989417989401</v>
      </c>
      <c r="T31" s="211">
        <v>6</v>
      </c>
      <c r="U31" s="210">
        <v>11</v>
      </c>
      <c r="V31" s="207">
        <v>1.8333333333333299</v>
      </c>
      <c r="W31" s="211">
        <v>104</v>
      </c>
      <c r="X31" s="210">
        <v>360</v>
      </c>
      <c r="Y31" s="207">
        <v>3.4615384615384599</v>
      </c>
      <c r="Z31" s="211">
        <v>291</v>
      </c>
      <c r="AA31" s="210">
        <v>609</v>
      </c>
      <c r="AB31" s="207">
        <v>2.0927835051546402</v>
      </c>
      <c r="AC31" s="211">
        <v>324</v>
      </c>
      <c r="AD31" s="210">
        <v>1096</v>
      </c>
      <c r="AE31" s="207">
        <v>3.38271604938272</v>
      </c>
      <c r="AF31" s="211">
        <v>116</v>
      </c>
      <c r="AG31" s="210">
        <v>235</v>
      </c>
      <c r="AH31" s="207">
        <v>2.02586206896552</v>
      </c>
      <c r="AI31" s="211">
        <v>2</v>
      </c>
      <c r="AJ31" s="210">
        <v>3</v>
      </c>
      <c r="AK31" s="207">
        <v>1.5</v>
      </c>
      <c r="AL31" s="211">
        <v>24</v>
      </c>
      <c r="AM31" s="210">
        <v>204</v>
      </c>
      <c r="AN31" s="207">
        <v>8.5</v>
      </c>
      <c r="AO31" s="74">
        <f t="shared" si="0"/>
        <v>2150</v>
      </c>
      <c r="AP31" s="44">
        <f t="shared" si="0"/>
        <v>7193</v>
      </c>
      <c r="AQ31" s="38">
        <f t="shared" si="1"/>
        <v>3.3455813953488374</v>
      </c>
    </row>
    <row r="32" spans="1:43" s="97" customFormat="1" x14ac:dyDescent="0.25">
      <c r="A32" s="238" t="s">
        <v>42</v>
      </c>
      <c r="B32" s="29">
        <v>353</v>
      </c>
      <c r="C32" s="138">
        <v>2020</v>
      </c>
      <c r="D32" s="207">
        <v>5.7223796033994301</v>
      </c>
      <c r="E32" s="205">
        <v>99</v>
      </c>
      <c r="F32" s="206">
        <v>430</v>
      </c>
      <c r="G32" s="207">
        <v>4.3434343434343399</v>
      </c>
      <c r="H32" s="208">
        <v>429</v>
      </c>
      <c r="I32" s="209">
        <v>845</v>
      </c>
      <c r="J32" s="207">
        <v>1.9696969696969699</v>
      </c>
      <c r="K32" s="208">
        <v>144</v>
      </c>
      <c r="L32" s="210">
        <v>742</v>
      </c>
      <c r="M32" s="207">
        <v>5.1527777777777803</v>
      </c>
      <c r="N32" s="211">
        <v>66</v>
      </c>
      <c r="O32" s="210">
        <v>307</v>
      </c>
      <c r="P32" s="207">
        <v>4.6515151515151496</v>
      </c>
      <c r="Q32" s="211">
        <v>94</v>
      </c>
      <c r="R32" s="210">
        <v>236</v>
      </c>
      <c r="S32" s="207">
        <v>2.5106382978723398</v>
      </c>
      <c r="T32" s="211">
        <v>4</v>
      </c>
      <c r="U32" s="210">
        <v>7</v>
      </c>
      <c r="V32" s="207">
        <v>1.75</v>
      </c>
      <c r="W32" s="211">
        <v>106</v>
      </c>
      <c r="X32" s="210">
        <v>276</v>
      </c>
      <c r="Y32" s="207">
        <v>2.6037735849056598</v>
      </c>
      <c r="Z32" s="211">
        <v>334</v>
      </c>
      <c r="AA32" s="210">
        <v>661</v>
      </c>
      <c r="AB32" s="207">
        <v>1.97904191616766</v>
      </c>
      <c r="AC32" s="211">
        <v>143</v>
      </c>
      <c r="AD32" s="210">
        <v>635</v>
      </c>
      <c r="AE32" s="207">
        <v>4.44055944055944</v>
      </c>
      <c r="AF32" s="211">
        <v>116</v>
      </c>
      <c r="AG32" s="210">
        <v>597</v>
      </c>
      <c r="AH32" s="207">
        <v>5.1465517241379297</v>
      </c>
      <c r="AI32" s="211">
        <v>10</v>
      </c>
      <c r="AJ32" s="210">
        <v>28</v>
      </c>
      <c r="AK32" s="207">
        <v>2.8</v>
      </c>
      <c r="AL32" s="211">
        <v>28</v>
      </c>
      <c r="AM32" s="210">
        <v>172</v>
      </c>
      <c r="AN32" s="207">
        <v>6.1428571428571397</v>
      </c>
      <c r="AO32" s="74">
        <f t="shared" si="0"/>
        <v>1926</v>
      </c>
      <c r="AP32" s="44">
        <f t="shared" si="0"/>
        <v>6956</v>
      </c>
      <c r="AQ32" s="38">
        <f t="shared" si="1"/>
        <v>3.6116303219106958</v>
      </c>
    </row>
    <row r="33" spans="1:43" s="97" customFormat="1" x14ac:dyDescent="0.25">
      <c r="A33" s="238" t="s">
        <v>32</v>
      </c>
      <c r="B33" s="29">
        <v>211</v>
      </c>
      <c r="C33" s="138">
        <v>851</v>
      </c>
      <c r="D33" s="207">
        <v>4.0331753554502399</v>
      </c>
      <c r="E33" s="205">
        <v>34</v>
      </c>
      <c r="F33" s="206">
        <v>74</v>
      </c>
      <c r="G33" s="207">
        <v>2.1764705882352899</v>
      </c>
      <c r="H33" s="208">
        <v>570</v>
      </c>
      <c r="I33" s="209">
        <v>1234</v>
      </c>
      <c r="J33" s="207">
        <v>2.16491228070175</v>
      </c>
      <c r="K33" s="208">
        <v>73</v>
      </c>
      <c r="L33" s="210">
        <v>200</v>
      </c>
      <c r="M33" s="207">
        <v>2.7397260273972601</v>
      </c>
      <c r="N33" s="211">
        <v>98</v>
      </c>
      <c r="O33" s="210">
        <v>559</v>
      </c>
      <c r="P33" s="207">
        <v>5.7040816326530601</v>
      </c>
      <c r="Q33" s="211">
        <v>215</v>
      </c>
      <c r="R33" s="210">
        <v>635</v>
      </c>
      <c r="S33" s="207">
        <v>2.9534883720930201</v>
      </c>
      <c r="T33" s="211">
        <v>8</v>
      </c>
      <c r="U33" s="210">
        <v>20</v>
      </c>
      <c r="V33" s="207">
        <v>2.5</v>
      </c>
      <c r="W33" s="211">
        <v>149</v>
      </c>
      <c r="X33" s="210">
        <v>402</v>
      </c>
      <c r="Y33" s="207">
        <v>2.6979865771812102</v>
      </c>
      <c r="Z33" s="211">
        <v>348</v>
      </c>
      <c r="AA33" s="210">
        <v>1007</v>
      </c>
      <c r="AB33" s="207">
        <v>2.8936781609195399</v>
      </c>
      <c r="AC33" s="211">
        <v>234</v>
      </c>
      <c r="AD33" s="210">
        <v>822</v>
      </c>
      <c r="AE33" s="207">
        <v>3.5128205128205101</v>
      </c>
      <c r="AF33" s="211">
        <v>140</v>
      </c>
      <c r="AG33" s="210">
        <v>259</v>
      </c>
      <c r="AH33" s="207">
        <v>1.85</v>
      </c>
      <c r="AI33" s="211">
        <v>7</v>
      </c>
      <c r="AJ33" s="210">
        <v>13</v>
      </c>
      <c r="AK33" s="207">
        <v>1.8571428571428601</v>
      </c>
      <c r="AL33" s="211">
        <v>43</v>
      </c>
      <c r="AM33" s="210">
        <v>330</v>
      </c>
      <c r="AN33" s="207">
        <v>7.6744186046511604</v>
      </c>
      <c r="AO33" s="74">
        <f t="shared" si="0"/>
        <v>2130</v>
      </c>
      <c r="AP33" s="44">
        <f t="shared" si="0"/>
        <v>6406</v>
      </c>
      <c r="AQ33" s="38">
        <f t="shared" si="1"/>
        <v>3.0075117370892017</v>
      </c>
    </row>
    <row r="34" spans="1:43" s="97" customFormat="1" x14ac:dyDescent="0.25">
      <c r="A34" s="238" t="s">
        <v>65</v>
      </c>
      <c r="B34" s="29">
        <v>178</v>
      </c>
      <c r="C34" s="138">
        <v>1041</v>
      </c>
      <c r="D34" s="207">
        <v>5.8483146067415701</v>
      </c>
      <c r="E34" s="205">
        <v>72</v>
      </c>
      <c r="F34" s="206">
        <v>205</v>
      </c>
      <c r="G34" s="207">
        <v>2.8472222222222201</v>
      </c>
      <c r="H34" s="208">
        <v>299</v>
      </c>
      <c r="I34" s="209">
        <v>981</v>
      </c>
      <c r="J34" s="207">
        <v>3.2809364548494999</v>
      </c>
      <c r="K34" s="208">
        <v>408</v>
      </c>
      <c r="L34" s="210">
        <v>727</v>
      </c>
      <c r="M34" s="207">
        <v>1.78186274509804</v>
      </c>
      <c r="N34" s="211">
        <v>145</v>
      </c>
      <c r="O34" s="210">
        <v>954</v>
      </c>
      <c r="P34" s="207">
        <v>6.57931034482759</v>
      </c>
      <c r="Q34" s="211">
        <v>116</v>
      </c>
      <c r="R34" s="210">
        <v>318</v>
      </c>
      <c r="S34" s="207">
        <v>2.7413793103448301</v>
      </c>
      <c r="T34" s="211">
        <v>9</v>
      </c>
      <c r="U34" s="210">
        <v>22</v>
      </c>
      <c r="V34" s="207">
        <v>2.4444444444444402</v>
      </c>
      <c r="W34" s="211">
        <v>104</v>
      </c>
      <c r="X34" s="210">
        <v>432</v>
      </c>
      <c r="Y34" s="207">
        <v>4.1538461538461497</v>
      </c>
      <c r="Z34" s="211">
        <v>207</v>
      </c>
      <c r="AA34" s="210">
        <v>344</v>
      </c>
      <c r="AB34" s="207">
        <v>1.6618357487922699</v>
      </c>
      <c r="AC34" s="211">
        <v>100</v>
      </c>
      <c r="AD34" s="210">
        <v>606</v>
      </c>
      <c r="AE34" s="207">
        <v>6.06</v>
      </c>
      <c r="AF34" s="211">
        <v>97</v>
      </c>
      <c r="AG34" s="210">
        <v>176</v>
      </c>
      <c r="AH34" s="207">
        <v>1.8144329896907201</v>
      </c>
      <c r="AI34" s="211">
        <v>5</v>
      </c>
      <c r="AJ34" s="210">
        <v>9</v>
      </c>
      <c r="AK34" s="207">
        <v>1.8</v>
      </c>
      <c r="AL34" s="211">
        <v>57</v>
      </c>
      <c r="AM34" s="210">
        <v>324</v>
      </c>
      <c r="AN34" s="207">
        <v>5.6842105263157903</v>
      </c>
      <c r="AO34" s="74">
        <f t="shared" si="0"/>
        <v>1797</v>
      </c>
      <c r="AP34" s="44">
        <f t="shared" si="0"/>
        <v>6139</v>
      </c>
      <c r="AQ34" s="38">
        <f t="shared" si="1"/>
        <v>3.4162493043962159</v>
      </c>
    </row>
    <row r="35" spans="1:43" s="97" customFormat="1" x14ac:dyDescent="0.25">
      <c r="A35" s="238" t="s">
        <v>31</v>
      </c>
      <c r="B35" s="29">
        <v>164</v>
      </c>
      <c r="C35" s="138">
        <v>888</v>
      </c>
      <c r="D35" s="207">
        <v>5.4146341463414602</v>
      </c>
      <c r="E35" s="205">
        <v>25</v>
      </c>
      <c r="F35" s="206">
        <v>94</v>
      </c>
      <c r="G35" s="207">
        <v>3.76</v>
      </c>
      <c r="H35" s="208">
        <v>766</v>
      </c>
      <c r="I35" s="209">
        <v>1508</v>
      </c>
      <c r="J35" s="207">
        <v>1.9686684073107099</v>
      </c>
      <c r="K35" s="208">
        <v>39</v>
      </c>
      <c r="L35" s="210">
        <v>81</v>
      </c>
      <c r="M35" s="207">
        <v>2.0769230769230802</v>
      </c>
      <c r="N35" s="211">
        <v>90</v>
      </c>
      <c r="O35" s="210">
        <v>545</v>
      </c>
      <c r="P35" s="207">
        <v>6.0555555555555598</v>
      </c>
      <c r="Q35" s="211">
        <v>146</v>
      </c>
      <c r="R35" s="210">
        <v>363</v>
      </c>
      <c r="S35" s="207">
        <v>2.4863013698630101</v>
      </c>
      <c r="T35" s="211">
        <v>11</v>
      </c>
      <c r="U35" s="210">
        <v>17</v>
      </c>
      <c r="V35" s="207">
        <v>1.5454545454545501</v>
      </c>
      <c r="W35" s="211">
        <v>137</v>
      </c>
      <c r="X35" s="210">
        <v>619</v>
      </c>
      <c r="Y35" s="207">
        <v>4.5182481751824799</v>
      </c>
      <c r="Z35" s="211">
        <v>324</v>
      </c>
      <c r="AA35" s="210">
        <v>762</v>
      </c>
      <c r="AB35" s="207">
        <v>2.3518518518518499</v>
      </c>
      <c r="AC35" s="211">
        <v>187</v>
      </c>
      <c r="AD35" s="210">
        <v>514</v>
      </c>
      <c r="AE35" s="207">
        <v>2.7486631016042802</v>
      </c>
      <c r="AF35" s="211">
        <v>75</v>
      </c>
      <c r="AG35" s="210">
        <v>250</v>
      </c>
      <c r="AH35" s="207">
        <v>3.3333333333333299</v>
      </c>
      <c r="AI35" s="211">
        <v>9</v>
      </c>
      <c r="AJ35" s="210">
        <v>17</v>
      </c>
      <c r="AK35" s="207">
        <v>1.8888888888888899</v>
      </c>
      <c r="AL35" s="211">
        <v>5</v>
      </c>
      <c r="AM35" s="210">
        <v>17</v>
      </c>
      <c r="AN35" s="207">
        <v>3.4</v>
      </c>
      <c r="AO35" s="74">
        <f t="shared" si="0"/>
        <v>1978</v>
      </c>
      <c r="AP35" s="44">
        <f t="shared" si="0"/>
        <v>5675</v>
      </c>
      <c r="AQ35" s="38">
        <f t="shared" si="1"/>
        <v>2.8690596562184023</v>
      </c>
    </row>
    <row r="36" spans="1:43" s="97" customFormat="1" x14ac:dyDescent="0.25">
      <c r="A36" s="238" t="s">
        <v>127</v>
      </c>
      <c r="B36" s="29">
        <v>103</v>
      </c>
      <c r="C36" s="138">
        <v>303</v>
      </c>
      <c r="D36" s="207">
        <v>2.94174757281553</v>
      </c>
      <c r="E36" s="205">
        <v>25</v>
      </c>
      <c r="F36" s="206">
        <v>45</v>
      </c>
      <c r="G36" s="207">
        <v>1.8</v>
      </c>
      <c r="H36" s="208">
        <v>1307</v>
      </c>
      <c r="I36" s="209">
        <v>2035</v>
      </c>
      <c r="J36" s="207">
        <v>1.5570007651109401</v>
      </c>
      <c r="K36" s="208">
        <v>34</v>
      </c>
      <c r="L36" s="210">
        <v>105</v>
      </c>
      <c r="M36" s="207">
        <v>3.0882352941176499</v>
      </c>
      <c r="N36" s="211">
        <v>79</v>
      </c>
      <c r="O36" s="210">
        <v>281</v>
      </c>
      <c r="P36" s="207">
        <v>3.55696202531646</v>
      </c>
      <c r="Q36" s="211">
        <v>168</v>
      </c>
      <c r="R36" s="210">
        <v>392</v>
      </c>
      <c r="S36" s="207">
        <v>2.3333333333333299</v>
      </c>
      <c r="T36" s="211">
        <v>7</v>
      </c>
      <c r="U36" s="210">
        <v>15</v>
      </c>
      <c r="V36" s="207">
        <v>2.1428571428571401</v>
      </c>
      <c r="W36" s="211">
        <v>126</v>
      </c>
      <c r="X36" s="210">
        <v>499</v>
      </c>
      <c r="Y36" s="207">
        <v>3.96031746031746</v>
      </c>
      <c r="Z36" s="211">
        <v>268</v>
      </c>
      <c r="AA36" s="210">
        <v>572</v>
      </c>
      <c r="AB36" s="207">
        <v>2.1343283582089598</v>
      </c>
      <c r="AC36" s="211">
        <v>156</v>
      </c>
      <c r="AD36" s="210">
        <v>610</v>
      </c>
      <c r="AE36" s="207">
        <v>3.9102564102564101</v>
      </c>
      <c r="AF36" s="211">
        <v>59</v>
      </c>
      <c r="AG36" s="210">
        <v>185</v>
      </c>
      <c r="AH36" s="207">
        <v>3.13559322033898</v>
      </c>
      <c r="AI36" s="211">
        <v>10</v>
      </c>
      <c r="AJ36" s="210">
        <v>37</v>
      </c>
      <c r="AK36" s="207">
        <v>3.7</v>
      </c>
      <c r="AL36" s="211">
        <v>63</v>
      </c>
      <c r="AM36" s="210">
        <v>543</v>
      </c>
      <c r="AN36" s="207">
        <v>8.6190476190476204</v>
      </c>
      <c r="AO36" s="74">
        <f t="shared" si="0"/>
        <v>2405</v>
      </c>
      <c r="AP36" s="44">
        <f t="shared" si="0"/>
        <v>5622</v>
      </c>
      <c r="AQ36" s="38">
        <f t="shared" si="1"/>
        <v>2.3376299376299374</v>
      </c>
    </row>
    <row r="37" spans="1:43" s="97" customFormat="1" x14ac:dyDescent="0.25">
      <c r="A37" s="238" t="s">
        <v>28</v>
      </c>
      <c r="B37" s="29">
        <v>155</v>
      </c>
      <c r="C37" s="138">
        <v>742</v>
      </c>
      <c r="D37" s="207">
        <v>4.7870967741935502</v>
      </c>
      <c r="E37" s="205">
        <v>53</v>
      </c>
      <c r="F37" s="206">
        <v>241</v>
      </c>
      <c r="G37" s="207">
        <v>4.5471698113207601</v>
      </c>
      <c r="H37" s="208">
        <v>313</v>
      </c>
      <c r="I37" s="209">
        <v>849</v>
      </c>
      <c r="J37" s="207">
        <v>2.7124600638977601</v>
      </c>
      <c r="K37" s="208">
        <v>64</v>
      </c>
      <c r="L37" s="210">
        <v>206</v>
      </c>
      <c r="M37" s="207">
        <v>3.21875</v>
      </c>
      <c r="N37" s="211">
        <v>238</v>
      </c>
      <c r="O37" s="210">
        <v>1009</v>
      </c>
      <c r="P37" s="207">
        <v>4.2394957983193304</v>
      </c>
      <c r="Q37" s="211">
        <v>113</v>
      </c>
      <c r="R37" s="210">
        <v>281</v>
      </c>
      <c r="S37" s="207">
        <v>2.4867256637168098</v>
      </c>
      <c r="T37" s="211">
        <v>8</v>
      </c>
      <c r="U37" s="210">
        <v>11</v>
      </c>
      <c r="V37" s="207">
        <v>1.375</v>
      </c>
      <c r="W37" s="211">
        <v>71</v>
      </c>
      <c r="X37" s="210">
        <v>245</v>
      </c>
      <c r="Y37" s="207">
        <v>3.4507042253521099</v>
      </c>
      <c r="Z37" s="211">
        <v>358</v>
      </c>
      <c r="AA37" s="210">
        <v>915</v>
      </c>
      <c r="AB37" s="207">
        <v>2.55586592178771</v>
      </c>
      <c r="AC37" s="211">
        <v>45</v>
      </c>
      <c r="AD37" s="210">
        <v>186</v>
      </c>
      <c r="AE37" s="207">
        <v>4.1333333333333302</v>
      </c>
      <c r="AF37" s="211">
        <v>90</v>
      </c>
      <c r="AG37" s="210">
        <v>174</v>
      </c>
      <c r="AH37" s="207">
        <v>1.93333333333333</v>
      </c>
      <c r="AI37" s="211">
        <v>10</v>
      </c>
      <c r="AJ37" s="210">
        <v>11</v>
      </c>
      <c r="AK37" s="207">
        <v>1.1000000000000001</v>
      </c>
      <c r="AL37" s="211">
        <v>144</v>
      </c>
      <c r="AM37" s="210">
        <v>401</v>
      </c>
      <c r="AN37" s="207">
        <v>2.7847222222222201</v>
      </c>
      <c r="AO37" s="74">
        <f t="shared" si="0"/>
        <v>1662</v>
      </c>
      <c r="AP37" s="44">
        <f t="shared" si="0"/>
        <v>5271</v>
      </c>
      <c r="AQ37" s="38">
        <f t="shared" si="1"/>
        <v>3.1714801444043323</v>
      </c>
    </row>
    <row r="38" spans="1:43" s="97" customFormat="1" x14ac:dyDescent="0.25">
      <c r="A38" s="238" t="s">
        <v>41</v>
      </c>
      <c r="B38" s="29">
        <v>65</v>
      </c>
      <c r="C38" s="138">
        <v>109</v>
      </c>
      <c r="D38" s="207">
        <v>1.6769230769230801</v>
      </c>
      <c r="E38" s="205">
        <v>23</v>
      </c>
      <c r="F38" s="206">
        <v>317</v>
      </c>
      <c r="G38" s="207">
        <v>13.7826086956522</v>
      </c>
      <c r="H38" s="208">
        <v>231</v>
      </c>
      <c r="I38" s="209">
        <v>925</v>
      </c>
      <c r="J38" s="207">
        <v>4.0043290043289996</v>
      </c>
      <c r="K38" s="208">
        <v>42</v>
      </c>
      <c r="L38" s="210">
        <v>107</v>
      </c>
      <c r="M38" s="207">
        <v>2.5476190476190501</v>
      </c>
      <c r="N38" s="211">
        <v>80</v>
      </c>
      <c r="O38" s="210">
        <v>823</v>
      </c>
      <c r="P38" s="207">
        <v>10.2875</v>
      </c>
      <c r="Q38" s="211">
        <v>127</v>
      </c>
      <c r="R38" s="210">
        <v>357</v>
      </c>
      <c r="S38" s="207">
        <v>2.81102362204724</v>
      </c>
      <c r="T38" s="211">
        <v>11</v>
      </c>
      <c r="U38" s="210">
        <v>40</v>
      </c>
      <c r="V38" s="207">
        <v>3.6363636363636398</v>
      </c>
      <c r="W38" s="211">
        <v>56</v>
      </c>
      <c r="X38" s="210">
        <v>279</v>
      </c>
      <c r="Y38" s="207">
        <v>4.9821428571428603</v>
      </c>
      <c r="Z38" s="211">
        <v>255</v>
      </c>
      <c r="AA38" s="210">
        <v>752</v>
      </c>
      <c r="AB38" s="207">
        <v>2.9490196078431401</v>
      </c>
      <c r="AC38" s="211">
        <v>46</v>
      </c>
      <c r="AD38" s="210">
        <v>102</v>
      </c>
      <c r="AE38" s="207">
        <v>2.2173913043478302</v>
      </c>
      <c r="AF38" s="211">
        <v>109</v>
      </c>
      <c r="AG38" s="210">
        <v>493</v>
      </c>
      <c r="AH38" s="207">
        <v>4.5229357798165104</v>
      </c>
      <c r="AI38" s="211">
        <v>4</v>
      </c>
      <c r="AJ38" s="210">
        <v>4</v>
      </c>
      <c r="AK38" s="207">
        <v>1</v>
      </c>
      <c r="AL38" s="211">
        <v>35</v>
      </c>
      <c r="AM38" s="210">
        <v>878</v>
      </c>
      <c r="AN38" s="207">
        <v>25.0857142857143</v>
      </c>
      <c r="AO38" s="74">
        <f t="shared" si="0"/>
        <v>1084</v>
      </c>
      <c r="AP38" s="44">
        <f t="shared" si="0"/>
        <v>5186</v>
      </c>
      <c r="AQ38" s="38">
        <f t="shared" si="1"/>
        <v>4.7841328413284137</v>
      </c>
    </row>
    <row r="39" spans="1:43" s="97" customFormat="1" x14ac:dyDescent="0.25">
      <c r="A39" s="238" t="s">
        <v>123</v>
      </c>
      <c r="B39" s="29">
        <v>75</v>
      </c>
      <c r="C39" s="138">
        <v>328</v>
      </c>
      <c r="D39" s="207">
        <v>4.3733333333333304</v>
      </c>
      <c r="E39" s="205">
        <v>44</v>
      </c>
      <c r="F39" s="206">
        <v>100</v>
      </c>
      <c r="G39" s="207">
        <v>2.2727272727272698</v>
      </c>
      <c r="H39" s="208">
        <v>254</v>
      </c>
      <c r="I39" s="209">
        <v>790</v>
      </c>
      <c r="J39" s="207">
        <v>3.1102362204724399</v>
      </c>
      <c r="K39" s="208">
        <v>120</v>
      </c>
      <c r="L39" s="210">
        <v>263</v>
      </c>
      <c r="M39" s="207">
        <v>2.19166666666667</v>
      </c>
      <c r="N39" s="211">
        <v>59</v>
      </c>
      <c r="O39" s="210">
        <v>225</v>
      </c>
      <c r="P39" s="207">
        <v>3.8135593220339001</v>
      </c>
      <c r="Q39" s="211">
        <v>323</v>
      </c>
      <c r="R39" s="210">
        <v>674</v>
      </c>
      <c r="S39" s="207">
        <v>2.0866873065015499</v>
      </c>
      <c r="T39" s="211">
        <v>9</v>
      </c>
      <c r="U39" s="210">
        <v>22</v>
      </c>
      <c r="V39" s="207">
        <v>2.4444444444444402</v>
      </c>
      <c r="W39" s="211">
        <v>310</v>
      </c>
      <c r="X39" s="210">
        <v>900</v>
      </c>
      <c r="Y39" s="207">
        <v>2.9032258064516099</v>
      </c>
      <c r="Z39" s="211">
        <v>339</v>
      </c>
      <c r="AA39" s="210">
        <v>899</v>
      </c>
      <c r="AB39" s="207">
        <v>2.6519174041297902</v>
      </c>
      <c r="AC39" s="211">
        <v>137</v>
      </c>
      <c r="AD39" s="210">
        <v>332</v>
      </c>
      <c r="AE39" s="207">
        <v>2.4233576642335799</v>
      </c>
      <c r="AF39" s="211">
        <v>232</v>
      </c>
      <c r="AG39" s="210">
        <v>334</v>
      </c>
      <c r="AH39" s="207">
        <v>1.43965517241379</v>
      </c>
      <c r="AI39" s="211">
        <v>10</v>
      </c>
      <c r="AJ39" s="210">
        <v>50</v>
      </c>
      <c r="AK39" s="207">
        <v>5</v>
      </c>
      <c r="AL39" s="211">
        <v>21</v>
      </c>
      <c r="AM39" s="210">
        <v>144</v>
      </c>
      <c r="AN39" s="207">
        <v>6.8571428571428603</v>
      </c>
      <c r="AO39" s="74">
        <f t="shared" si="0"/>
        <v>1933</v>
      </c>
      <c r="AP39" s="44">
        <f t="shared" si="0"/>
        <v>5061</v>
      </c>
      <c r="AQ39" s="38">
        <f t="shared" si="1"/>
        <v>2.6182100362131404</v>
      </c>
    </row>
    <row r="40" spans="1:43" s="97" customFormat="1" x14ac:dyDescent="0.25">
      <c r="A40" s="238" t="s">
        <v>88</v>
      </c>
      <c r="B40" s="29">
        <v>53</v>
      </c>
      <c r="C40" s="138">
        <v>243</v>
      </c>
      <c r="D40" s="207">
        <v>4.5849056603773599</v>
      </c>
      <c r="E40" s="205">
        <v>17</v>
      </c>
      <c r="F40" s="206">
        <v>73</v>
      </c>
      <c r="G40" s="207">
        <v>4.2941176470588198</v>
      </c>
      <c r="H40" s="208">
        <v>1532</v>
      </c>
      <c r="I40" s="209">
        <v>2141</v>
      </c>
      <c r="J40" s="207">
        <v>1.39751958224543</v>
      </c>
      <c r="K40" s="208">
        <v>39</v>
      </c>
      <c r="L40" s="210">
        <v>113</v>
      </c>
      <c r="M40" s="207">
        <v>2.8974358974359</v>
      </c>
      <c r="N40" s="211">
        <v>30</v>
      </c>
      <c r="O40" s="210">
        <v>98</v>
      </c>
      <c r="P40" s="207">
        <v>3.2666666666666702</v>
      </c>
      <c r="Q40" s="211">
        <v>103</v>
      </c>
      <c r="R40" s="210">
        <v>322</v>
      </c>
      <c r="S40" s="207">
        <v>3.1262135922330101</v>
      </c>
      <c r="T40" s="211">
        <v>8</v>
      </c>
      <c r="U40" s="210">
        <v>20</v>
      </c>
      <c r="V40" s="207">
        <v>2.5</v>
      </c>
      <c r="W40" s="211">
        <v>58</v>
      </c>
      <c r="X40" s="210">
        <v>143</v>
      </c>
      <c r="Y40" s="207">
        <v>2.4655172413793101</v>
      </c>
      <c r="Z40" s="211">
        <v>616</v>
      </c>
      <c r="AA40" s="210">
        <v>1337</v>
      </c>
      <c r="AB40" s="207">
        <v>2.1704545454545499</v>
      </c>
      <c r="AC40" s="211">
        <v>119</v>
      </c>
      <c r="AD40" s="210">
        <v>378</v>
      </c>
      <c r="AE40" s="207">
        <v>3.1764705882352899</v>
      </c>
      <c r="AF40" s="211">
        <v>54</v>
      </c>
      <c r="AG40" s="210">
        <v>104</v>
      </c>
      <c r="AH40" s="207">
        <v>1.92592592592593</v>
      </c>
      <c r="AI40" s="211">
        <v>3</v>
      </c>
      <c r="AJ40" s="210">
        <v>3</v>
      </c>
      <c r="AK40" s="207">
        <v>1</v>
      </c>
      <c r="AL40" s="211">
        <v>3</v>
      </c>
      <c r="AM40" s="210">
        <v>8</v>
      </c>
      <c r="AN40" s="207">
        <v>2.6666666666666701</v>
      </c>
      <c r="AO40" s="74">
        <f t="shared" si="0"/>
        <v>2635</v>
      </c>
      <c r="AP40" s="44">
        <f t="shared" si="0"/>
        <v>4983</v>
      </c>
      <c r="AQ40" s="38">
        <f t="shared" si="1"/>
        <v>1.8910815939278938</v>
      </c>
    </row>
    <row r="41" spans="1:43" s="97" customFormat="1" x14ac:dyDescent="0.25">
      <c r="A41" s="238" t="s">
        <v>35</v>
      </c>
      <c r="B41" s="29">
        <v>67</v>
      </c>
      <c r="C41" s="138">
        <v>312</v>
      </c>
      <c r="D41" s="207">
        <v>4.6567164179104497</v>
      </c>
      <c r="E41" s="205">
        <v>18</v>
      </c>
      <c r="F41" s="206">
        <v>179</v>
      </c>
      <c r="G41" s="207">
        <v>9.9444444444444393</v>
      </c>
      <c r="H41" s="208">
        <v>243</v>
      </c>
      <c r="I41" s="209">
        <v>1145</v>
      </c>
      <c r="J41" s="207">
        <v>4.7119341563786001</v>
      </c>
      <c r="K41" s="208">
        <v>67</v>
      </c>
      <c r="L41" s="210">
        <v>131</v>
      </c>
      <c r="M41" s="207">
        <v>1.9552238805970199</v>
      </c>
      <c r="N41" s="211">
        <v>60</v>
      </c>
      <c r="O41" s="210">
        <v>199</v>
      </c>
      <c r="P41" s="207">
        <v>3.31666666666667</v>
      </c>
      <c r="Q41" s="211">
        <v>102</v>
      </c>
      <c r="R41" s="210">
        <v>394</v>
      </c>
      <c r="S41" s="207">
        <v>3.8627450980392202</v>
      </c>
      <c r="T41" s="211">
        <v>5</v>
      </c>
      <c r="U41" s="210">
        <v>5</v>
      </c>
      <c r="V41" s="207">
        <v>1</v>
      </c>
      <c r="W41" s="211">
        <v>123</v>
      </c>
      <c r="X41" s="210">
        <v>517</v>
      </c>
      <c r="Y41" s="207">
        <v>4.2032520325203304</v>
      </c>
      <c r="Z41" s="211">
        <v>326</v>
      </c>
      <c r="AA41" s="210">
        <v>733</v>
      </c>
      <c r="AB41" s="207">
        <v>2.24846625766871</v>
      </c>
      <c r="AC41" s="211">
        <v>147</v>
      </c>
      <c r="AD41" s="210">
        <v>465</v>
      </c>
      <c r="AE41" s="207">
        <v>3.16326530612245</v>
      </c>
      <c r="AF41" s="211">
        <v>152</v>
      </c>
      <c r="AG41" s="210">
        <v>344</v>
      </c>
      <c r="AH41" s="207">
        <v>2.2631578947368398</v>
      </c>
      <c r="AI41" s="211">
        <v>40</v>
      </c>
      <c r="AJ41" s="210">
        <v>58</v>
      </c>
      <c r="AK41" s="207">
        <v>1.45</v>
      </c>
      <c r="AL41" s="211">
        <v>7</v>
      </c>
      <c r="AM41" s="210">
        <v>17</v>
      </c>
      <c r="AN41" s="207">
        <v>2.4285714285714302</v>
      </c>
      <c r="AO41" s="74">
        <f t="shared" si="0"/>
        <v>1357</v>
      </c>
      <c r="AP41" s="44">
        <f t="shared" si="0"/>
        <v>4499</v>
      </c>
      <c r="AQ41" s="38">
        <f t="shared" si="1"/>
        <v>3.3154016212232866</v>
      </c>
    </row>
    <row r="42" spans="1:43" s="97" customFormat="1" x14ac:dyDescent="0.25">
      <c r="A42" s="238" t="s">
        <v>48</v>
      </c>
      <c r="B42" s="29">
        <v>6</v>
      </c>
      <c r="C42" s="138">
        <v>7</v>
      </c>
      <c r="D42" s="207">
        <v>1.1666666666666701</v>
      </c>
      <c r="E42" s="205">
        <v>20</v>
      </c>
      <c r="F42" s="206">
        <v>284</v>
      </c>
      <c r="G42" s="207">
        <v>14.2</v>
      </c>
      <c r="H42" s="208">
        <v>54</v>
      </c>
      <c r="I42" s="209">
        <v>132</v>
      </c>
      <c r="J42" s="207">
        <v>2.4444444444444402</v>
      </c>
      <c r="K42" s="208">
        <v>19</v>
      </c>
      <c r="L42" s="210">
        <v>98</v>
      </c>
      <c r="M42" s="207">
        <v>5.1578947368421098</v>
      </c>
      <c r="N42" s="211">
        <v>32</v>
      </c>
      <c r="O42" s="210">
        <v>51</v>
      </c>
      <c r="P42" s="207">
        <v>1.59375</v>
      </c>
      <c r="Q42" s="211">
        <v>52</v>
      </c>
      <c r="R42" s="210">
        <v>172</v>
      </c>
      <c r="S42" s="207">
        <v>3.3076923076923102</v>
      </c>
      <c r="T42" s="211">
        <v>44</v>
      </c>
      <c r="U42" s="210">
        <v>214</v>
      </c>
      <c r="V42" s="207">
        <v>4.8636363636363598</v>
      </c>
      <c r="W42" s="211">
        <v>94</v>
      </c>
      <c r="X42" s="210">
        <v>948</v>
      </c>
      <c r="Y42" s="207">
        <v>10.085106382978701</v>
      </c>
      <c r="Z42" s="211">
        <v>449</v>
      </c>
      <c r="AA42" s="210">
        <v>2068</v>
      </c>
      <c r="AB42" s="207">
        <v>4.60579064587973</v>
      </c>
      <c r="AC42" s="211">
        <v>34</v>
      </c>
      <c r="AD42" s="210">
        <v>172</v>
      </c>
      <c r="AE42" s="207">
        <v>5.0588235294117601</v>
      </c>
      <c r="AF42" s="211">
        <v>31</v>
      </c>
      <c r="AG42" s="210">
        <v>53</v>
      </c>
      <c r="AH42" s="207">
        <v>1.7096774193548401</v>
      </c>
      <c r="AI42" s="211">
        <v>8</v>
      </c>
      <c r="AJ42" s="210">
        <v>14</v>
      </c>
      <c r="AK42" s="207">
        <v>1.75</v>
      </c>
      <c r="AL42" s="211">
        <v>7</v>
      </c>
      <c r="AM42" s="210">
        <v>33</v>
      </c>
      <c r="AN42" s="207">
        <v>4.71428571428571</v>
      </c>
      <c r="AO42" s="74">
        <f t="shared" si="0"/>
        <v>850</v>
      </c>
      <c r="AP42" s="44">
        <f t="shared" si="0"/>
        <v>4246</v>
      </c>
      <c r="AQ42" s="38">
        <f t="shared" si="1"/>
        <v>4.9952941176470587</v>
      </c>
    </row>
    <row r="43" spans="1:43" s="97" customFormat="1" x14ac:dyDescent="0.25">
      <c r="A43" s="238" t="s">
        <v>51</v>
      </c>
      <c r="B43" s="29">
        <v>28</v>
      </c>
      <c r="C43" s="138">
        <v>68</v>
      </c>
      <c r="D43" s="207">
        <v>2.4285714285714302</v>
      </c>
      <c r="E43" s="205">
        <v>63</v>
      </c>
      <c r="F43" s="206">
        <v>632</v>
      </c>
      <c r="G43" s="207">
        <v>10.031746031746</v>
      </c>
      <c r="H43" s="208">
        <v>236</v>
      </c>
      <c r="I43" s="209">
        <v>808</v>
      </c>
      <c r="J43" s="207">
        <v>3.42372881355932</v>
      </c>
      <c r="K43" s="208">
        <v>42</v>
      </c>
      <c r="L43" s="210">
        <v>77</v>
      </c>
      <c r="M43" s="207">
        <v>1.8333333333333299</v>
      </c>
      <c r="N43" s="211">
        <v>60</v>
      </c>
      <c r="O43" s="210">
        <v>193</v>
      </c>
      <c r="P43" s="207">
        <v>3.2166666666666699</v>
      </c>
      <c r="Q43" s="211">
        <v>46</v>
      </c>
      <c r="R43" s="210">
        <v>201</v>
      </c>
      <c r="S43" s="207">
        <v>4.3695652173913002</v>
      </c>
      <c r="T43" s="211">
        <v>13</v>
      </c>
      <c r="U43" s="210">
        <v>14</v>
      </c>
      <c r="V43" s="207">
        <v>1.07692307692308</v>
      </c>
      <c r="W43" s="211">
        <v>72</v>
      </c>
      <c r="X43" s="210">
        <v>473</v>
      </c>
      <c r="Y43" s="207">
        <v>6.56944444444445</v>
      </c>
      <c r="Z43" s="211">
        <v>365</v>
      </c>
      <c r="AA43" s="210">
        <v>1194</v>
      </c>
      <c r="AB43" s="207">
        <v>3.2712328767123302</v>
      </c>
      <c r="AC43" s="211">
        <v>55</v>
      </c>
      <c r="AD43" s="210">
        <v>179</v>
      </c>
      <c r="AE43" s="207">
        <v>3.25454545454545</v>
      </c>
      <c r="AF43" s="211">
        <v>117</v>
      </c>
      <c r="AG43" s="210">
        <v>270</v>
      </c>
      <c r="AH43" s="207">
        <v>2.3076923076923102</v>
      </c>
      <c r="AI43" s="211">
        <v>12</v>
      </c>
      <c r="AJ43" s="210">
        <v>16</v>
      </c>
      <c r="AK43" s="207">
        <v>1.3333333333333299</v>
      </c>
      <c r="AL43" s="211">
        <v>16</v>
      </c>
      <c r="AM43" s="210">
        <v>77</v>
      </c>
      <c r="AN43" s="207">
        <v>4.8125</v>
      </c>
      <c r="AO43" s="74">
        <f t="shared" si="0"/>
        <v>1125</v>
      </c>
      <c r="AP43" s="44">
        <f t="shared" si="0"/>
        <v>4202</v>
      </c>
      <c r="AQ43" s="38">
        <f t="shared" si="1"/>
        <v>3.7351111111111113</v>
      </c>
    </row>
    <row r="44" spans="1:43" s="97" customFormat="1" x14ac:dyDescent="0.25">
      <c r="A44" s="238" t="s">
        <v>54</v>
      </c>
      <c r="B44" s="29">
        <v>256</v>
      </c>
      <c r="C44" s="138">
        <v>1123</v>
      </c>
      <c r="D44" s="207">
        <v>4.38671875</v>
      </c>
      <c r="E44" s="205">
        <v>59</v>
      </c>
      <c r="F44" s="206">
        <v>169</v>
      </c>
      <c r="G44" s="207">
        <v>2.86440677966102</v>
      </c>
      <c r="H44" s="208">
        <v>263</v>
      </c>
      <c r="I44" s="209">
        <v>646</v>
      </c>
      <c r="J44" s="207">
        <v>2.4562737642585599</v>
      </c>
      <c r="K44" s="208">
        <v>39</v>
      </c>
      <c r="L44" s="210">
        <v>330</v>
      </c>
      <c r="M44" s="207">
        <v>8.4615384615384599</v>
      </c>
      <c r="N44" s="211">
        <v>79</v>
      </c>
      <c r="O44" s="210">
        <v>315</v>
      </c>
      <c r="P44" s="207">
        <v>3.9873417721519</v>
      </c>
      <c r="Q44" s="211">
        <v>78</v>
      </c>
      <c r="R44" s="210">
        <v>149</v>
      </c>
      <c r="S44" s="207">
        <v>1.9102564102564099</v>
      </c>
      <c r="T44" s="211">
        <v>4</v>
      </c>
      <c r="U44" s="210">
        <v>48</v>
      </c>
      <c r="V44" s="207">
        <v>12</v>
      </c>
      <c r="W44" s="211">
        <v>55</v>
      </c>
      <c r="X44" s="210">
        <v>137</v>
      </c>
      <c r="Y44" s="207">
        <v>2.4909090909090899</v>
      </c>
      <c r="Z44" s="211">
        <v>53</v>
      </c>
      <c r="AA44" s="210">
        <v>203</v>
      </c>
      <c r="AB44" s="207">
        <v>3.8301886792452802</v>
      </c>
      <c r="AC44" s="211">
        <v>120</v>
      </c>
      <c r="AD44" s="210">
        <v>467</v>
      </c>
      <c r="AE44" s="207">
        <v>3.8916666666666702</v>
      </c>
      <c r="AF44" s="211">
        <v>104</v>
      </c>
      <c r="AG44" s="210">
        <v>193</v>
      </c>
      <c r="AH44" s="207">
        <v>1.8557692307692299</v>
      </c>
      <c r="AI44" s="211">
        <v>16</v>
      </c>
      <c r="AJ44" s="210">
        <v>38</v>
      </c>
      <c r="AK44" s="207">
        <v>2.375</v>
      </c>
      <c r="AL44" s="211">
        <v>82</v>
      </c>
      <c r="AM44" s="210">
        <v>366</v>
      </c>
      <c r="AN44" s="207">
        <v>4.4634146341463401</v>
      </c>
      <c r="AO44" s="74">
        <f t="shared" si="0"/>
        <v>1208</v>
      </c>
      <c r="AP44" s="44">
        <f t="shared" si="0"/>
        <v>4184</v>
      </c>
      <c r="AQ44" s="38">
        <f t="shared" si="1"/>
        <v>3.4635761589403975</v>
      </c>
    </row>
    <row r="45" spans="1:43" s="97" customFormat="1" x14ac:dyDescent="0.25">
      <c r="A45" s="238" t="s">
        <v>46</v>
      </c>
      <c r="B45" s="29">
        <v>50</v>
      </c>
      <c r="C45" s="138">
        <v>163</v>
      </c>
      <c r="D45" s="207">
        <v>3.26</v>
      </c>
      <c r="E45" s="205">
        <v>46</v>
      </c>
      <c r="F45" s="206">
        <v>446</v>
      </c>
      <c r="G45" s="207">
        <v>9.6956521739130395</v>
      </c>
      <c r="H45" s="208">
        <v>215</v>
      </c>
      <c r="I45" s="209">
        <v>636</v>
      </c>
      <c r="J45" s="207">
        <v>2.9581395348837201</v>
      </c>
      <c r="K45" s="208">
        <v>172</v>
      </c>
      <c r="L45" s="210">
        <v>264</v>
      </c>
      <c r="M45" s="207">
        <v>1.53488372093023</v>
      </c>
      <c r="N45" s="211">
        <v>77</v>
      </c>
      <c r="O45" s="210">
        <v>685</v>
      </c>
      <c r="P45" s="207">
        <v>8.8961038961039005</v>
      </c>
      <c r="Q45" s="211">
        <v>93</v>
      </c>
      <c r="R45" s="210">
        <v>330</v>
      </c>
      <c r="S45" s="207">
        <v>3.54838709677419</v>
      </c>
      <c r="T45" s="211">
        <v>3</v>
      </c>
      <c r="U45" s="210">
        <v>7</v>
      </c>
      <c r="V45" s="207">
        <v>2.3333333333333299</v>
      </c>
      <c r="W45" s="211">
        <v>92</v>
      </c>
      <c r="X45" s="210">
        <v>191</v>
      </c>
      <c r="Y45" s="207">
        <v>2.0760869565217401</v>
      </c>
      <c r="Z45" s="211">
        <v>335</v>
      </c>
      <c r="AA45" s="210">
        <v>864</v>
      </c>
      <c r="AB45" s="207">
        <v>2.5791044776119398</v>
      </c>
      <c r="AC45" s="211">
        <v>52</v>
      </c>
      <c r="AD45" s="210">
        <v>227</v>
      </c>
      <c r="AE45" s="207">
        <v>4.3653846153846203</v>
      </c>
      <c r="AF45" s="211">
        <v>140</v>
      </c>
      <c r="AG45" s="210">
        <v>257</v>
      </c>
      <c r="AH45" s="207">
        <v>1.8357142857142901</v>
      </c>
      <c r="AI45" s="211">
        <v>17</v>
      </c>
      <c r="AJ45" s="210">
        <v>19</v>
      </c>
      <c r="AK45" s="207">
        <v>1.1176470588235301</v>
      </c>
      <c r="AL45" s="211">
        <v>36</v>
      </c>
      <c r="AM45" s="210">
        <v>46</v>
      </c>
      <c r="AN45" s="207">
        <v>1.2777777777777799</v>
      </c>
      <c r="AO45" s="74">
        <f t="shared" si="0"/>
        <v>1328</v>
      </c>
      <c r="AP45" s="44">
        <f t="shared" si="0"/>
        <v>4135</v>
      </c>
      <c r="AQ45" s="38">
        <f t="shared" si="1"/>
        <v>3.1137048192771086</v>
      </c>
    </row>
    <row r="46" spans="1:43" s="97" customFormat="1" x14ac:dyDescent="0.25">
      <c r="A46" s="238" t="s">
        <v>45</v>
      </c>
      <c r="B46" s="29">
        <v>116</v>
      </c>
      <c r="C46" s="138">
        <v>349</v>
      </c>
      <c r="D46" s="207">
        <v>3.0086206896551699</v>
      </c>
      <c r="E46" s="205">
        <v>40</v>
      </c>
      <c r="F46" s="206">
        <v>97</v>
      </c>
      <c r="G46" s="207">
        <v>2.4249999999999998</v>
      </c>
      <c r="H46" s="208">
        <v>286</v>
      </c>
      <c r="I46" s="209">
        <v>634</v>
      </c>
      <c r="J46" s="207">
        <v>2.2167832167832202</v>
      </c>
      <c r="K46" s="208">
        <v>65</v>
      </c>
      <c r="L46" s="210">
        <v>400</v>
      </c>
      <c r="M46" s="207">
        <v>6.1538461538461497</v>
      </c>
      <c r="N46" s="211">
        <v>61</v>
      </c>
      <c r="O46" s="210">
        <v>180</v>
      </c>
      <c r="P46" s="207">
        <v>2.9508196721311499</v>
      </c>
      <c r="Q46" s="211">
        <v>67</v>
      </c>
      <c r="R46" s="210">
        <v>281</v>
      </c>
      <c r="S46" s="207">
        <v>4.1940298507462703</v>
      </c>
      <c r="T46" s="211">
        <v>18</v>
      </c>
      <c r="U46" s="210">
        <v>44</v>
      </c>
      <c r="V46" s="207">
        <v>2.4444444444444402</v>
      </c>
      <c r="W46" s="211">
        <v>74</v>
      </c>
      <c r="X46" s="210">
        <v>119</v>
      </c>
      <c r="Y46" s="207">
        <v>1.6081081081081099</v>
      </c>
      <c r="Z46" s="211">
        <v>154</v>
      </c>
      <c r="AA46" s="210">
        <v>365</v>
      </c>
      <c r="AB46" s="207">
        <v>2.3701298701298699</v>
      </c>
      <c r="AC46" s="211">
        <v>173</v>
      </c>
      <c r="AD46" s="210">
        <v>645</v>
      </c>
      <c r="AE46" s="207">
        <v>3.7283236994219702</v>
      </c>
      <c r="AF46" s="211">
        <v>65</v>
      </c>
      <c r="AG46" s="210">
        <v>111</v>
      </c>
      <c r="AH46" s="207">
        <v>1.7076923076923101</v>
      </c>
      <c r="AI46" s="211">
        <v>2</v>
      </c>
      <c r="AJ46" s="210">
        <v>3</v>
      </c>
      <c r="AK46" s="207">
        <v>1.5</v>
      </c>
      <c r="AL46" s="211">
        <v>14</v>
      </c>
      <c r="AM46" s="210">
        <v>26</v>
      </c>
      <c r="AN46" s="207">
        <v>1.8571428571428601</v>
      </c>
      <c r="AO46" s="74">
        <f t="shared" si="0"/>
        <v>1135</v>
      </c>
      <c r="AP46" s="44">
        <f t="shared" si="0"/>
        <v>3254</v>
      </c>
      <c r="AQ46" s="38">
        <f t="shared" si="1"/>
        <v>2.8669603524229075</v>
      </c>
    </row>
    <row r="47" spans="1:43" s="97" customFormat="1" x14ac:dyDescent="0.25">
      <c r="A47" s="238" t="s">
        <v>89</v>
      </c>
      <c r="B47" s="29">
        <v>58</v>
      </c>
      <c r="C47" s="138">
        <v>307</v>
      </c>
      <c r="D47" s="207">
        <v>5.2931034482758603</v>
      </c>
      <c r="E47" s="205">
        <v>30</v>
      </c>
      <c r="F47" s="206">
        <v>100</v>
      </c>
      <c r="G47" s="207">
        <v>3.3333333333333299</v>
      </c>
      <c r="H47" s="208">
        <v>183</v>
      </c>
      <c r="I47" s="209">
        <v>633</v>
      </c>
      <c r="J47" s="207">
        <v>3.4590163934426199</v>
      </c>
      <c r="K47" s="208">
        <v>36</v>
      </c>
      <c r="L47" s="210">
        <v>137</v>
      </c>
      <c r="M47" s="207">
        <v>3.8055555555555598</v>
      </c>
      <c r="N47" s="211">
        <v>33</v>
      </c>
      <c r="O47" s="210">
        <v>72</v>
      </c>
      <c r="P47" s="207">
        <v>2.1818181818181799</v>
      </c>
      <c r="Q47" s="211">
        <v>47</v>
      </c>
      <c r="R47" s="210">
        <v>105</v>
      </c>
      <c r="S47" s="207">
        <v>2.23404255319149</v>
      </c>
      <c r="T47" s="211">
        <v>7</v>
      </c>
      <c r="U47" s="210">
        <v>10</v>
      </c>
      <c r="V47" s="207">
        <v>1.4285714285714299</v>
      </c>
      <c r="W47" s="211">
        <v>81</v>
      </c>
      <c r="X47" s="210">
        <v>240</v>
      </c>
      <c r="Y47" s="207">
        <v>2.9629629629629601</v>
      </c>
      <c r="Z47" s="211">
        <v>180</v>
      </c>
      <c r="AA47" s="210">
        <v>798</v>
      </c>
      <c r="AB47" s="207">
        <v>4.43333333333333</v>
      </c>
      <c r="AC47" s="211">
        <v>114</v>
      </c>
      <c r="AD47" s="210">
        <v>402</v>
      </c>
      <c r="AE47" s="207">
        <v>3.5263157894736801</v>
      </c>
      <c r="AF47" s="211">
        <v>43</v>
      </c>
      <c r="AG47" s="210">
        <v>73</v>
      </c>
      <c r="AH47" s="207">
        <v>1.69767441860465</v>
      </c>
      <c r="AI47" s="211">
        <v>7</v>
      </c>
      <c r="AJ47" s="210">
        <v>7</v>
      </c>
      <c r="AK47" s="207">
        <v>1</v>
      </c>
      <c r="AL47" s="211">
        <v>6</v>
      </c>
      <c r="AM47" s="210">
        <v>14</v>
      </c>
      <c r="AN47" s="207">
        <v>2.3333333333333299</v>
      </c>
      <c r="AO47" s="74">
        <f t="shared" si="0"/>
        <v>825</v>
      </c>
      <c r="AP47" s="44">
        <f t="shared" si="0"/>
        <v>2898</v>
      </c>
      <c r="AQ47" s="38">
        <f t="shared" si="1"/>
        <v>3.5127272727272727</v>
      </c>
    </row>
    <row r="48" spans="1:43" s="97" customFormat="1" x14ac:dyDescent="0.25">
      <c r="A48" s="238" t="s">
        <v>60</v>
      </c>
      <c r="B48" s="29">
        <v>35</v>
      </c>
      <c r="C48" s="138">
        <v>141</v>
      </c>
      <c r="D48" s="207">
        <v>4.0285714285714302</v>
      </c>
      <c r="E48" s="205">
        <v>5</v>
      </c>
      <c r="F48" s="206">
        <v>7</v>
      </c>
      <c r="G48" s="207">
        <v>1.4</v>
      </c>
      <c r="H48" s="208">
        <v>1634</v>
      </c>
      <c r="I48" s="209">
        <v>1818</v>
      </c>
      <c r="J48" s="207">
        <v>1.11260709914321</v>
      </c>
      <c r="K48" s="208">
        <v>30</v>
      </c>
      <c r="L48" s="210">
        <v>90</v>
      </c>
      <c r="M48" s="207">
        <v>3</v>
      </c>
      <c r="N48" s="211">
        <v>10</v>
      </c>
      <c r="O48" s="210">
        <v>80</v>
      </c>
      <c r="P48" s="207">
        <v>8</v>
      </c>
      <c r="Q48" s="211">
        <v>52</v>
      </c>
      <c r="R48" s="210">
        <v>91</v>
      </c>
      <c r="S48" s="207">
        <v>1.75</v>
      </c>
      <c r="T48" s="211">
        <v>3</v>
      </c>
      <c r="U48" s="210">
        <v>19</v>
      </c>
      <c r="V48" s="207">
        <v>6.3333333333333304</v>
      </c>
      <c r="W48" s="211">
        <v>54</v>
      </c>
      <c r="X48" s="210">
        <v>124</v>
      </c>
      <c r="Y48" s="207">
        <v>2.2962962962962998</v>
      </c>
      <c r="Z48" s="211">
        <v>84</v>
      </c>
      <c r="AA48" s="210">
        <v>312</v>
      </c>
      <c r="AB48" s="207">
        <v>3.71428571428571</v>
      </c>
      <c r="AC48" s="211">
        <v>37</v>
      </c>
      <c r="AD48" s="210">
        <v>92</v>
      </c>
      <c r="AE48" s="207">
        <v>2.48648648648649</v>
      </c>
      <c r="AF48" s="211">
        <v>14</v>
      </c>
      <c r="AG48" s="210">
        <v>29</v>
      </c>
      <c r="AH48" s="207">
        <v>2.0714285714285698</v>
      </c>
      <c r="AI48" s="211">
        <v>5</v>
      </c>
      <c r="AJ48" s="210">
        <v>33</v>
      </c>
      <c r="AK48" s="207">
        <v>6.6</v>
      </c>
      <c r="AL48" s="211">
        <v>3</v>
      </c>
      <c r="AM48" s="210">
        <v>20</v>
      </c>
      <c r="AN48" s="207">
        <v>6.6666666666666696</v>
      </c>
      <c r="AO48" s="74">
        <f t="shared" si="0"/>
        <v>1966</v>
      </c>
      <c r="AP48" s="44">
        <f t="shared" si="0"/>
        <v>2856</v>
      </c>
      <c r="AQ48" s="38">
        <f t="shared" si="1"/>
        <v>1.4526958290946084</v>
      </c>
    </row>
    <row r="49" spans="1:43" s="97" customFormat="1" x14ac:dyDescent="0.25">
      <c r="A49" s="238" t="s">
        <v>43</v>
      </c>
      <c r="B49" s="29">
        <v>150</v>
      </c>
      <c r="C49" s="138">
        <v>722</v>
      </c>
      <c r="D49" s="207">
        <v>4.8133333333333299</v>
      </c>
      <c r="E49" s="205">
        <v>18</v>
      </c>
      <c r="F49" s="206">
        <v>95</v>
      </c>
      <c r="G49" s="207">
        <v>5.2777777777777803</v>
      </c>
      <c r="H49" s="208">
        <v>196</v>
      </c>
      <c r="I49" s="209">
        <v>341</v>
      </c>
      <c r="J49" s="207">
        <v>1.7397959183673499</v>
      </c>
      <c r="K49" s="208">
        <v>52</v>
      </c>
      <c r="L49" s="210">
        <v>152</v>
      </c>
      <c r="M49" s="207">
        <v>2.9230769230769198</v>
      </c>
      <c r="N49" s="211">
        <v>38</v>
      </c>
      <c r="O49" s="210">
        <v>187</v>
      </c>
      <c r="P49" s="207">
        <v>4.9210526315789496</v>
      </c>
      <c r="Q49" s="211">
        <v>126</v>
      </c>
      <c r="R49" s="210">
        <v>386</v>
      </c>
      <c r="S49" s="207">
        <v>3.0634920634920602</v>
      </c>
      <c r="T49" s="211">
        <v>9</v>
      </c>
      <c r="U49" s="210">
        <v>53</v>
      </c>
      <c r="V49" s="207">
        <v>5.8888888888888902</v>
      </c>
      <c r="W49" s="211">
        <v>30</v>
      </c>
      <c r="X49" s="210">
        <v>72</v>
      </c>
      <c r="Y49" s="207">
        <v>2.4</v>
      </c>
      <c r="Z49" s="211">
        <v>81</v>
      </c>
      <c r="AA49" s="210">
        <v>117</v>
      </c>
      <c r="AB49" s="207">
        <v>1.44444444444444</v>
      </c>
      <c r="AC49" s="211">
        <v>138</v>
      </c>
      <c r="AD49" s="210">
        <v>604</v>
      </c>
      <c r="AE49" s="207">
        <v>4.3768115942029002</v>
      </c>
      <c r="AF49" s="211">
        <v>18</v>
      </c>
      <c r="AG49" s="210">
        <v>37</v>
      </c>
      <c r="AH49" s="207">
        <v>2.0555555555555598</v>
      </c>
      <c r="AI49" s="211">
        <v>11</v>
      </c>
      <c r="AJ49" s="210">
        <v>11</v>
      </c>
      <c r="AK49" s="207">
        <v>1</v>
      </c>
      <c r="AL49" s="211">
        <v>4</v>
      </c>
      <c r="AM49" s="210">
        <v>26</v>
      </c>
      <c r="AN49" s="207">
        <v>6.5</v>
      </c>
      <c r="AO49" s="74">
        <f t="shared" si="0"/>
        <v>871</v>
      </c>
      <c r="AP49" s="44">
        <f t="shared" si="0"/>
        <v>2803</v>
      </c>
      <c r="AQ49" s="38">
        <f t="shared" si="1"/>
        <v>3.2181400688863375</v>
      </c>
    </row>
    <row r="50" spans="1:43" s="97" customFormat="1" x14ac:dyDescent="0.25">
      <c r="A50" s="238" t="s">
        <v>34</v>
      </c>
      <c r="B50" s="29">
        <v>62</v>
      </c>
      <c r="C50" s="138">
        <v>273</v>
      </c>
      <c r="D50" s="207">
        <v>4.4032258064516103</v>
      </c>
      <c r="E50" s="205">
        <v>28</v>
      </c>
      <c r="F50" s="206">
        <v>71</v>
      </c>
      <c r="G50" s="207">
        <v>2.53571428571429</v>
      </c>
      <c r="H50" s="208">
        <v>216</v>
      </c>
      <c r="I50" s="209">
        <v>558</v>
      </c>
      <c r="J50" s="207">
        <v>2.5833333333333299</v>
      </c>
      <c r="K50" s="208">
        <v>41</v>
      </c>
      <c r="L50" s="210">
        <v>107</v>
      </c>
      <c r="M50" s="207">
        <v>2.6097560975609801</v>
      </c>
      <c r="N50" s="211">
        <v>97</v>
      </c>
      <c r="O50" s="210">
        <v>516</v>
      </c>
      <c r="P50" s="207">
        <v>5.31958762886598</v>
      </c>
      <c r="Q50" s="211">
        <v>91</v>
      </c>
      <c r="R50" s="210">
        <v>291</v>
      </c>
      <c r="S50" s="207">
        <v>3.1978021978022002</v>
      </c>
      <c r="T50" s="211">
        <v>3</v>
      </c>
      <c r="U50" s="210">
        <v>6</v>
      </c>
      <c r="V50" s="207">
        <v>2</v>
      </c>
      <c r="W50" s="211">
        <v>42</v>
      </c>
      <c r="X50" s="210">
        <v>229</v>
      </c>
      <c r="Y50" s="207">
        <v>5.4523809523809499</v>
      </c>
      <c r="Z50" s="211">
        <v>147</v>
      </c>
      <c r="AA50" s="210">
        <v>384</v>
      </c>
      <c r="AB50" s="207">
        <v>2.6122448979591799</v>
      </c>
      <c r="AC50" s="211">
        <v>50</v>
      </c>
      <c r="AD50" s="210">
        <v>217</v>
      </c>
      <c r="AE50" s="207">
        <v>4.34</v>
      </c>
      <c r="AF50" s="211">
        <v>30</v>
      </c>
      <c r="AG50" s="210">
        <v>69</v>
      </c>
      <c r="AH50" s="207">
        <v>2.2999999999999998</v>
      </c>
      <c r="AI50" s="211">
        <v>2</v>
      </c>
      <c r="AJ50" s="210">
        <v>8</v>
      </c>
      <c r="AK50" s="207">
        <v>4</v>
      </c>
      <c r="AL50" s="211">
        <v>8</v>
      </c>
      <c r="AM50" s="210">
        <v>20</v>
      </c>
      <c r="AN50" s="207">
        <v>2.5</v>
      </c>
      <c r="AO50" s="74">
        <f t="shared" si="0"/>
        <v>817</v>
      </c>
      <c r="AP50" s="44">
        <f t="shared" si="0"/>
        <v>2749</v>
      </c>
      <c r="AQ50" s="38">
        <f t="shared" si="1"/>
        <v>3.3647490820073438</v>
      </c>
    </row>
    <row r="51" spans="1:43" s="97" customFormat="1" x14ac:dyDescent="0.25">
      <c r="A51" s="238" t="s">
        <v>91</v>
      </c>
      <c r="B51" s="29">
        <v>17</v>
      </c>
      <c r="C51" s="138">
        <v>39</v>
      </c>
      <c r="D51" s="207">
        <v>2.2941176470588198</v>
      </c>
      <c r="E51" s="205">
        <v>11</v>
      </c>
      <c r="F51" s="206">
        <v>110</v>
      </c>
      <c r="G51" s="207">
        <v>10</v>
      </c>
      <c r="H51" s="208">
        <v>730</v>
      </c>
      <c r="I51" s="209">
        <v>1246</v>
      </c>
      <c r="J51" s="207">
        <v>1.70684931506849</v>
      </c>
      <c r="K51" s="208">
        <v>11</v>
      </c>
      <c r="L51" s="210">
        <v>245</v>
      </c>
      <c r="M51" s="207">
        <v>22.272727272727298</v>
      </c>
      <c r="N51" s="211">
        <v>16</v>
      </c>
      <c r="O51" s="210">
        <v>403</v>
      </c>
      <c r="P51" s="207">
        <v>25.1875</v>
      </c>
      <c r="Q51" s="211">
        <v>15</v>
      </c>
      <c r="R51" s="210">
        <v>121</v>
      </c>
      <c r="S51" s="207">
        <v>8.06666666666667</v>
      </c>
      <c r="T51" s="211">
        <v>1</v>
      </c>
      <c r="U51" s="210">
        <v>2</v>
      </c>
      <c r="V51" s="207">
        <v>2</v>
      </c>
      <c r="W51" s="211">
        <v>10</v>
      </c>
      <c r="X51" s="210">
        <v>29</v>
      </c>
      <c r="Y51" s="207">
        <v>2.9</v>
      </c>
      <c r="Z51" s="211">
        <v>128</v>
      </c>
      <c r="AA51" s="210">
        <v>455</v>
      </c>
      <c r="AB51" s="207">
        <v>3.5546875</v>
      </c>
      <c r="AC51" s="211">
        <v>31</v>
      </c>
      <c r="AD51" s="210">
        <v>56</v>
      </c>
      <c r="AE51" s="207">
        <v>1.80645161290323</v>
      </c>
      <c r="AF51" s="211">
        <v>6</v>
      </c>
      <c r="AG51" s="210">
        <v>14</v>
      </c>
      <c r="AH51" s="207">
        <v>2.3333333333333299</v>
      </c>
      <c r="AI51" s="211">
        <v>0</v>
      </c>
      <c r="AJ51" s="210">
        <v>0</v>
      </c>
      <c r="AK51" s="207" t="s">
        <v>137</v>
      </c>
      <c r="AL51" s="211">
        <v>0</v>
      </c>
      <c r="AM51" s="210">
        <v>0</v>
      </c>
      <c r="AN51" s="207" t="s">
        <v>137</v>
      </c>
      <c r="AO51" s="74">
        <f t="shared" si="0"/>
        <v>976</v>
      </c>
      <c r="AP51" s="44">
        <f t="shared" si="0"/>
        <v>2720</v>
      </c>
      <c r="AQ51" s="38">
        <f t="shared" si="1"/>
        <v>2.7868852459016393</v>
      </c>
    </row>
    <row r="52" spans="1:43" s="97" customFormat="1" x14ac:dyDescent="0.25">
      <c r="A52" s="238" t="s">
        <v>66</v>
      </c>
      <c r="B52" s="29">
        <v>129</v>
      </c>
      <c r="C52" s="138">
        <v>489</v>
      </c>
      <c r="D52" s="207">
        <v>3.7906976744185998</v>
      </c>
      <c r="E52" s="205">
        <v>27</v>
      </c>
      <c r="F52" s="206">
        <v>234</v>
      </c>
      <c r="G52" s="207">
        <v>8.6666666666666696</v>
      </c>
      <c r="H52" s="208">
        <v>148</v>
      </c>
      <c r="I52" s="209">
        <v>629</v>
      </c>
      <c r="J52" s="207">
        <v>4.25</v>
      </c>
      <c r="K52" s="208">
        <v>59</v>
      </c>
      <c r="L52" s="210">
        <v>174</v>
      </c>
      <c r="M52" s="207">
        <v>2.9491525423728802</v>
      </c>
      <c r="N52" s="211">
        <v>64</v>
      </c>
      <c r="O52" s="210">
        <v>143</v>
      </c>
      <c r="P52" s="207">
        <v>2.234375</v>
      </c>
      <c r="Q52" s="211">
        <v>77</v>
      </c>
      <c r="R52" s="210">
        <v>210</v>
      </c>
      <c r="S52" s="207">
        <v>2.7272727272727302</v>
      </c>
      <c r="T52" s="211">
        <v>7</v>
      </c>
      <c r="U52" s="210">
        <v>29</v>
      </c>
      <c r="V52" s="207">
        <v>4.1428571428571397</v>
      </c>
      <c r="W52" s="211">
        <v>36</v>
      </c>
      <c r="X52" s="210">
        <v>86</v>
      </c>
      <c r="Y52" s="207">
        <v>2.3888888888888902</v>
      </c>
      <c r="Z52" s="211">
        <v>64</v>
      </c>
      <c r="AA52" s="210">
        <v>156</v>
      </c>
      <c r="AB52" s="207">
        <v>2.4375</v>
      </c>
      <c r="AC52" s="211">
        <v>77</v>
      </c>
      <c r="AD52" s="210">
        <v>182</v>
      </c>
      <c r="AE52" s="207">
        <v>2.3636363636363602</v>
      </c>
      <c r="AF52" s="211">
        <v>65</v>
      </c>
      <c r="AG52" s="210">
        <v>102</v>
      </c>
      <c r="AH52" s="207">
        <v>1.5692307692307701</v>
      </c>
      <c r="AI52" s="211">
        <v>4</v>
      </c>
      <c r="AJ52" s="210">
        <v>10</v>
      </c>
      <c r="AK52" s="207">
        <v>2.5</v>
      </c>
      <c r="AL52" s="211">
        <v>35</v>
      </c>
      <c r="AM52" s="210">
        <v>203</v>
      </c>
      <c r="AN52" s="207">
        <v>5.8</v>
      </c>
      <c r="AO52" s="74">
        <f t="shared" si="0"/>
        <v>792</v>
      </c>
      <c r="AP52" s="44">
        <f t="shared" si="0"/>
        <v>2647</v>
      </c>
      <c r="AQ52" s="38">
        <f t="shared" si="1"/>
        <v>3.3421717171717171</v>
      </c>
    </row>
    <row r="53" spans="1:43" s="97" customFormat="1" x14ac:dyDescent="0.25">
      <c r="A53" s="238" t="s">
        <v>79</v>
      </c>
      <c r="B53" s="29">
        <v>116</v>
      </c>
      <c r="C53" s="138">
        <v>663</v>
      </c>
      <c r="D53" s="207">
        <v>5.7155172413793096</v>
      </c>
      <c r="E53" s="205">
        <v>68</v>
      </c>
      <c r="F53" s="206">
        <v>189</v>
      </c>
      <c r="G53" s="207">
        <v>2.77941176470588</v>
      </c>
      <c r="H53" s="208">
        <v>95</v>
      </c>
      <c r="I53" s="209">
        <v>215</v>
      </c>
      <c r="J53" s="207">
        <v>2.2631578947368398</v>
      </c>
      <c r="K53" s="208">
        <v>178</v>
      </c>
      <c r="L53" s="210">
        <v>619</v>
      </c>
      <c r="M53" s="207">
        <v>3.47752808988764</v>
      </c>
      <c r="N53" s="211">
        <v>21</v>
      </c>
      <c r="O53" s="210">
        <v>43</v>
      </c>
      <c r="P53" s="207">
        <v>2.0476190476190501</v>
      </c>
      <c r="Q53" s="211">
        <v>47</v>
      </c>
      <c r="R53" s="210">
        <v>151</v>
      </c>
      <c r="S53" s="207">
        <v>3.2127659574468099</v>
      </c>
      <c r="T53" s="211">
        <v>0</v>
      </c>
      <c r="U53" s="210">
        <v>0</v>
      </c>
      <c r="V53" s="207" t="s">
        <v>137</v>
      </c>
      <c r="W53" s="211">
        <v>24</v>
      </c>
      <c r="X53" s="210">
        <v>91</v>
      </c>
      <c r="Y53" s="207">
        <v>3.7916666666666701</v>
      </c>
      <c r="Z53" s="211">
        <v>66</v>
      </c>
      <c r="AA53" s="210">
        <v>108</v>
      </c>
      <c r="AB53" s="207">
        <v>1.63636363636364</v>
      </c>
      <c r="AC53" s="211">
        <v>47</v>
      </c>
      <c r="AD53" s="210">
        <v>291</v>
      </c>
      <c r="AE53" s="207">
        <v>6.1914893617021303</v>
      </c>
      <c r="AF53" s="211">
        <v>41</v>
      </c>
      <c r="AG53" s="210">
        <v>124</v>
      </c>
      <c r="AH53" s="207">
        <v>3.0243902439024399</v>
      </c>
      <c r="AI53" s="211">
        <v>1</v>
      </c>
      <c r="AJ53" s="210">
        <v>3</v>
      </c>
      <c r="AK53" s="207">
        <v>3</v>
      </c>
      <c r="AL53" s="211">
        <v>1</v>
      </c>
      <c r="AM53" s="210">
        <v>1</v>
      </c>
      <c r="AN53" s="207">
        <v>1</v>
      </c>
      <c r="AO53" s="74">
        <f t="shared" si="0"/>
        <v>705</v>
      </c>
      <c r="AP53" s="44">
        <f t="shared" si="0"/>
        <v>2498</v>
      </c>
      <c r="AQ53" s="38">
        <f t="shared" si="1"/>
        <v>3.5432624113475177</v>
      </c>
    </row>
    <row r="54" spans="1:43" s="97" customFormat="1" x14ac:dyDescent="0.25">
      <c r="A54" s="238" t="s">
        <v>78</v>
      </c>
      <c r="B54" s="29">
        <v>83</v>
      </c>
      <c r="C54" s="138">
        <v>237</v>
      </c>
      <c r="D54" s="207">
        <v>2.8554216867469902</v>
      </c>
      <c r="E54" s="205">
        <v>13</v>
      </c>
      <c r="F54" s="206">
        <v>130</v>
      </c>
      <c r="G54" s="207">
        <v>10</v>
      </c>
      <c r="H54" s="208">
        <v>177</v>
      </c>
      <c r="I54" s="209">
        <v>537</v>
      </c>
      <c r="J54" s="207">
        <v>3.0338983050847501</v>
      </c>
      <c r="K54" s="208">
        <v>68</v>
      </c>
      <c r="L54" s="210">
        <v>142</v>
      </c>
      <c r="M54" s="207">
        <v>2.0882352941176499</v>
      </c>
      <c r="N54" s="211">
        <v>55</v>
      </c>
      <c r="O54" s="210">
        <v>100</v>
      </c>
      <c r="P54" s="207">
        <v>1.8181818181818199</v>
      </c>
      <c r="Q54" s="211">
        <v>77</v>
      </c>
      <c r="R54" s="210">
        <v>184</v>
      </c>
      <c r="S54" s="207">
        <v>2.38961038961039</v>
      </c>
      <c r="T54" s="211">
        <v>16</v>
      </c>
      <c r="U54" s="210">
        <v>56</v>
      </c>
      <c r="V54" s="207">
        <v>3.5</v>
      </c>
      <c r="W54" s="211">
        <v>51</v>
      </c>
      <c r="X54" s="210">
        <v>239</v>
      </c>
      <c r="Y54" s="207">
        <v>4.68627450980392</v>
      </c>
      <c r="Z54" s="211">
        <v>237</v>
      </c>
      <c r="AA54" s="210">
        <v>416</v>
      </c>
      <c r="AB54" s="207">
        <v>1.7552742616033801</v>
      </c>
      <c r="AC54" s="211">
        <v>87</v>
      </c>
      <c r="AD54" s="210">
        <v>229</v>
      </c>
      <c r="AE54" s="207">
        <v>2.6321839080459801</v>
      </c>
      <c r="AF54" s="211">
        <v>58</v>
      </c>
      <c r="AG54" s="210">
        <v>160</v>
      </c>
      <c r="AH54" s="207">
        <v>2.7586206896551699</v>
      </c>
      <c r="AI54" s="211">
        <v>13</v>
      </c>
      <c r="AJ54" s="210">
        <v>16</v>
      </c>
      <c r="AK54" s="207">
        <v>1.2307692307692299</v>
      </c>
      <c r="AL54" s="211">
        <v>6</v>
      </c>
      <c r="AM54" s="210">
        <v>25</v>
      </c>
      <c r="AN54" s="207">
        <v>4.1666666666666696</v>
      </c>
      <c r="AO54" s="74">
        <f t="shared" si="0"/>
        <v>941</v>
      </c>
      <c r="AP54" s="44">
        <f t="shared" si="0"/>
        <v>2471</v>
      </c>
      <c r="AQ54" s="38">
        <f t="shared" si="1"/>
        <v>2.6259298618490967</v>
      </c>
    </row>
    <row r="55" spans="1:43" s="97" customFormat="1" x14ac:dyDescent="0.25">
      <c r="A55" s="238" t="s">
        <v>84</v>
      </c>
      <c r="B55" s="29">
        <v>37</v>
      </c>
      <c r="C55" s="138">
        <v>133</v>
      </c>
      <c r="D55" s="207">
        <v>3.5945945945945899</v>
      </c>
      <c r="E55" s="205">
        <v>39</v>
      </c>
      <c r="F55" s="206">
        <v>223</v>
      </c>
      <c r="G55" s="207">
        <v>5.7179487179487198</v>
      </c>
      <c r="H55" s="208">
        <v>260</v>
      </c>
      <c r="I55" s="209">
        <v>470</v>
      </c>
      <c r="J55" s="207">
        <v>1.8076923076923099</v>
      </c>
      <c r="K55" s="208">
        <v>26</v>
      </c>
      <c r="L55" s="210">
        <v>37</v>
      </c>
      <c r="M55" s="207">
        <v>1.42307692307692</v>
      </c>
      <c r="N55" s="211">
        <v>79</v>
      </c>
      <c r="O55" s="210">
        <v>389</v>
      </c>
      <c r="P55" s="207">
        <v>4.9240506329113902</v>
      </c>
      <c r="Q55" s="211">
        <v>54</v>
      </c>
      <c r="R55" s="210">
        <v>135</v>
      </c>
      <c r="S55" s="207">
        <v>2.5</v>
      </c>
      <c r="T55" s="211">
        <v>13</v>
      </c>
      <c r="U55" s="210">
        <v>22</v>
      </c>
      <c r="V55" s="207">
        <v>1.6923076923076901</v>
      </c>
      <c r="W55" s="211">
        <v>41</v>
      </c>
      <c r="X55" s="210">
        <v>72</v>
      </c>
      <c r="Y55" s="207">
        <v>1.75609756097561</v>
      </c>
      <c r="Z55" s="211">
        <v>123</v>
      </c>
      <c r="AA55" s="210">
        <v>358</v>
      </c>
      <c r="AB55" s="207">
        <v>2.9105691056910601</v>
      </c>
      <c r="AC55" s="211">
        <v>80</v>
      </c>
      <c r="AD55" s="210">
        <v>209</v>
      </c>
      <c r="AE55" s="207">
        <v>2.6124999999999998</v>
      </c>
      <c r="AF55" s="211">
        <v>60</v>
      </c>
      <c r="AG55" s="210">
        <v>83</v>
      </c>
      <c r="AH55" s="207">
        <v>1.38333333333333</v>
      </c>
      <c r="AI55" s="211">
        <v>9</v>
      </c>
      <c r="AJ55" s="210">
        <v>12</v>
      </c>
      <c r="AK55" s="207">
        <v>1.3333333333333299</v>
      </c>
      <c r="AL55" s="211">
        <v>95</v>
      </c>
      <c r="AM55" s="210">
        <v>297</v>
      </c>
      <c r="AN55" s="207">
        <v>3.1263157894736802</v>
      </c>
      <c r="AO55" s="74">
        <f t="shared" si="0"/>
        <v>916</v>
      </c>
      <c r="AP55" s="44">
        <f t="shared" si="0"/>
        <v>2440</v>
      </c>
      <c r="AQ55" s="38">
        <f t="shared" si="1"/>
        <v>2.6637554585152841</v>
      </c>
    </row>
    <row r="56" spans="1:43" s="97" customFormat="1" x14ac:dyDescent="0.25">
      <c r="A56" s="238" t="s">
        <v>29</v>
      </c>
      <c r="B56" s="29">
        <v>50</v>
      </c>
      <c r="C56" s="138">
        <v>352</v>
      </c>
      <c r="D56" s="207">
        <v>7.04</v>
      </c>
      <c r="E56" s="205">
        <v>25</v>
      </c>
      <c r="F56" s="206">
        <v>68</v>
      </c>
      <c r="G56" s="207">
        <v>2.72</v>
      </c>
      <c r="H56" s="208">
        <v>240</v>
      </c>
      <c r="I56" s="209">
        <v>469</v>
      </c>
      <c r="J56" s="207">
        <v>1.9541666666666699</v>
      </c>
      <c r="K56" s="208">
        <v>8</v>
      </c>
      <c r="L56" s="210">
        <v>22</v>
      </c>
      <c r="M56" s="207">
        <v>2.75</v>
      </c>
      <c r="N56" s="211">
        <v>21</v>
      </c>
      <c r="O56" s="210">
        <v>43</v>
      </c>
      <c r="P56" s="207">
        <v>2.0476190476190501</v>
      </c>
      <c r="Q56" s="211">
        <v>55</v>
      </c>
      <c r="R56" s="210">
        <v>132</v>
      </c>
      <c r="S56" s="207">
        <v>2.4</v>
      </c>
      <c r="T56" s="211">
        <v>30</v>
      </c>
      <c r="U56" s="210">
        <v>96</v>
      </c>
      <c r="V56" s="207">
        <v>3.2</v>
      </c>
      <c r="W56" s="211">
        <v>43</v>
      </c>
      <c r="X56" s="210">
        <v>134</v>
      </c>
      <c r="Y56" s="207">
        <v>3.1162790697674398</v>
      </c>
      <c r="Z56" s="211">
        <v>161</v>
      </c>
      <c r="AA56" s="210">
        <v>797</v>
      </c>
      <c r="AB56" s="207">
        <v>4.9503105590062102</v>
      </c>
      <c r="AC56" s="211">
        <v>54</v>
      </c>
      <c r="AD56" s="210">
        <v>141</v>
      </c>
      <c r="AE56" s="207">
        <v>2.6111111111111098</v>
      </c>
      <c r="AF56" s="211">
        <v>49</v>
      </c>
      <c r="AG56" s="210">
        <v>122</v>
      </c>
      <c r="AH56" s="207">
        <v>2.4897959183673501</v>
      </c>
      <c r="AI56" s="211">
        <v>1</v>
      </c>
      <c r="AJ56" s="210">
        <v>1</v>
      </c>
      <c r="AK56" s="207">
        <v>1</v>
      </c>
      <c r="AL56" s="211">
        <v>12</v>
      </c>
      <c r="AM56" s="210">
        <v>56</v>
      </c>
      <c r="AN56" s="207">
        <v>4.6666666666666696</v>
      </c>
      <c r="AO56" s="74">
        <f t="shared" si="0"/>
        <v>749</v>
      </c>
      <c r="AP56" s="44">
        <f t="shared" si="0"/>
        <v>2433</v>
      </c>
      <c r="AQ56" s="38">
        <f t="shared" si="1"/>
        <v>3.2483311081441921</v>
      </c>
    </row>
    <row r="57" spans="1:43" s="97" customFormat="1" x14ac:dyDescent="0.25">
      <c r="A57" s="238" t="s">
        <v>85</v>
      </c>
      <c r="B57" s="29">
        <v>57</v>
      </c>
      <c r="C57" s="138">
        <v>486</v>
      </c>
      <c r="D57" s="207">
        <v>8.5263157894736903</v>
      </c>
      <c r="E57" s="205">
        <v>2</v>
      </c>
      <c r="F57" s="206">
        <v>9</v>
      </c>
      <c r="G57" s="207">
        <v>4.5</v>
      </c>
      <c r="H57" s="208">
        <v>152</v>
      </c>
      <c r="I57" s="209">
        <v>378</v>
      </c>
      <c r="J57" s="207">
        <v>2.4868421052631602</v>
      </c>
      <c r="K57" s="208">
        <v>24</v>
      </c>
      <c r="L57" s="210">
        <v>120</v>
      </c>
      <c r="M57" s="207">
        <v>5</v>
      </c>
      <c r="N57" s="211">
        <v>17</v>
      </c>
      <c r="O57" s="210">
        <v>109</v>
      </c>
      <c r="P57" s="207">
        <v>6.4117647058823497</v>
      </c>
      <c r="Q57" s="211">
        <v>47</v>
      </c>
      <c r="R57" s="210">
        <v>261</v>
      </c>
      <c r="S57" s="207">
        <v>5.5531914893616996</v>
      </c>
      <c r="T57" s="211">
        <v>0</v>
      </c>
      <c r="U57" s="210">
        <v>0</v>
      </c>
      <c r="V57" s="207" t="s">
        <v>137</v>
      </c>
      <c r="W57" s="211">
        <v>17</v>
      </c>
      <c r="X57" s="210">
        <v>27</v>
      </c>
      <c r="Y57" s="207">
        <v>1.5882352941176501</v>
      </c>
      <c r="Z57" s="211">
        <v>114</v>
      </c>
      <c r="AA57" s="210">
        <v>288</v>
      </c>
      <c r="AB57" s="207">
        <v>2.5263157894736801</v>
      </c>
      <c r="AC57" s="211">
        <v>60</v>
      </c>
      <c r="AD57" s="210">
        <v>419</v>
      </c>
      <c r="AE57" s="207">
        <v>6.9833333333333298</v>
      </c>
      <c r="AF57" s="211">
        <v>21</v>
      </c>
      <c r="AG57" s="210">
        <v>110</v>
      </c>
      <c r="AH57" s="207">
        <v>5.2380952380952399</v>
      </c>
      <c r="AI57" s="211">
        <v>0</v>
      </c>
      <c r="AJ57" s="210">
        <v>0</v>
      </c>
      <c r="AK57" s="207" t="s">
        <v>137</v>
      </c>
      <c r="AL57" s="211">
        <v>0</v>
      </c>
      <c r="AM57" s="210">
        <v>0</v>
      </c>
      <c r="AN57" s="207" t="s">
        <v>137</v>
      </c>
      <c r="AO57" s="74">
        <f t="shared" si="0"/>
        <v>511</v>
      </c>
      <c r="AP57" s="44">
        <f t="shared" si="0"/>
        <v>2207</v>
      </c>
      <c r="AQ57" s="38">
        <f t="shared" si="1"/>
        <v>4.318982387475538</v>
      </c>
    </row>
    <row r="58" spans="1:43" s="97" customFormat="1" x14ac:dyDescent="0.25">
      <c r="A58" s="238" t="s">
        <v>80</v>
      </c>
      <c r="B58" s="29">
        <v>123</v>
      </c>
      <c r="C58" s="138">
        <v>654</v>
      </c>
      <c r="D58" s="207">
        <v>5.3170731707317103</v>
      </c>
      <c r="E58" s="205">
        <v>18</v>
      </c>
      <c r="F58" s="206">
        <v>34</v>
      </c>
      <c r="G58" s="207">
        <v>1.8888888888888899</v>
      </c>
      <c r="H58" s="208">
        <v>187</v>
      </c>
      <c r="I58" s="209">
        <v>412</v>
      </c>
      <c r="J58" s="207">
        <v>2.2032085561497299</v>
      </c>
      <c r="K58" s="208">
        <v>20</v>
      </c>
      <c r="L58" s="210">
        <v>82</v>
      </c>
      <c r="M58" s="207">
        <v>4.0999999999999996</v>
      </c>
      <c r="N58" s="211">
        <v>11</v>
      </c>
      <c r="O58" s="210">
        <v>18</v>
      </c>
      <c r="P58" s="207">
        <v>1.63636363636364</v>
      </c>
      <c r="Q58" s="211">
        <v>21</v>
      </c>
      <c r="R58" s="210">
        <v>42</v>
      </c>
      <c r="S58" s="207">
        <v>2</v>
      </c>
      <c r="T58" s="211">
        <v>2</v>
      </c>
      <c r="U58" s="210">
        <v>2</v>
      </c>
      <c r="V58" s="207">
        <v>1</v>
      </c>
      <c r="W58" s="211">
        <v>50</v>
      </c>
      <c r="X58" s="210">
        <v>269</v>
      </c>
      <c r="Y58" s="207">
        <v>5.38</v>
      </c>
      <c r="Z58" s="211">
        <v>60</v>
      </c>
      <c r="AA58" s="210">
        <v>94</v>
      </c>
      <c r="AB58" s="207">
        <v>1.56666666666667</v>
      </c>
      <c r="AC58" s="211">
        <v>102</v>
      </c>
      <c r="AD58" s="210">
        <v>398</v>
      </c>
      <c r="AE58" s="207">
        <v>3.9019607843137298</v>
      </c>
      <c r="AF58" s="211">
        <v>39</v>
      </c>
      <c r="AG58" s="210">
        <v>108</v>
      </c>
      <c r="AH58" s="207">
        <v>2.7692307692307701</v>
      </c>
      <c r="AI58" s="211">
        <v>0</v>
      </c>
      <c r="AJ58" s="210">
        <v>0</v>
      </c>
      <c r="AK58" s="207" t="s">
        <v>137</v>
      </c>
      <c r="AL58" s="211">
        <v>20</v>
      </c>
      <c r="AM58" s="210">
        <v>81</v>
      </c>
      <c r="AN58" s="207">
        <v>4.05</v>
      </c>
      <c r="AO58" s="74">
        <f t="shared" si="0"/>
        <v>653</v>
      </c>
      <c r="AP58" s="44">
        <f t="shared" si="0"/>
        <v>2194</v>
      </c>
      <c r="AQ58" s="38">
        <f t="shared" si="1"/>
        <v>3.3598774885145484</v>
      </c>
    </row>
    <row r="59" spans="1:43" s="97" customFormat="1" x14ac:dyDescent="0.25">
      <c r="A59" s="238" t="s">
        <v>56</v>
      </c>
      <c r="B59" s="29">
        <v>40</v>
      </c>
      <c r="C59" s="138">
        <v>211</v>
      </c>
      <c r="D59" s="207">
        <v>5.2750000000000004</v>
      </c>
      <c r="E59" s="205">
        <v>13</v>
      </c>
      <c r="F59" s="206">
        <v>25</v>
      </c>
      <c r="G59" s="207">
        <v>1.92307692307692</v>
      </c>
      <c r="H59" s="208">
        <v>119</v>
      </c>
      <c r="I59" s="209">
        <v>477</v>
      </c>
      <c r="J59" s="207">
        <v>4.0084033613445396</v>
      </c>
      <c r="K59" s="208">
        <v>25</v>
      </c>
      <c r="L59" s="210">
        <v>108</v>
      </c>
      <c r="M59" s="207">
        <v>4.32</v>
      </c>
      <c r="N59" s="211">
        <v>16</v>
      </c>
      <c r="O59" s="210">
        <v>84</v>
      </c>
      <c r="P59" s="207">
        <v>5.25</v>
      </c>
      <c r="Q59" s="211">
        <v>60</v>
      </c>
      <c r="R59" s="210">
        <v>113</v>
      </c>
      <c r="S59" s="207">
        <v>1.88333333333333</v>
      </c>
      <c r="T59" s="211">
        <v>8</v>
      </c>
      <c r="U59" s="210">
        <v>13</v>
      </c>
      <c r="V59" s="207">
        <v>1.625</v>
      </c>
      <c r="W59" s="211">
        <v>69</v>
      </c>
      <c r="X59" s="210">
        <v>161</v>
      </c>
      <c r="Y59" s="207">
        <v>2.3333333333333299</v>
      </c>
      <c r="Z59" s="211">
        <v>248</v>
      </c>
      <c r="AA59" s="210">
        <v>559</v>
      </c>
      <c r="AB59" s="207">
        <v>2.25403225806452</v>
      </c>
      <c r="AC59" s="211">
        <v>58</v>
      </c>
      <c r="AD59" s="210">
        <v>102</v>
      </c>
      <c r="AE59" s="207">
        <v>1.7586206896551699</v>
      </c>
      <c r="AF59" s="211">
        <v>45</v>
      </c>
      <c r="AG59" s="210">
        <v>120</v>
      </c>
      <c r="AH59" s="207">
        <v>2.6666666666666701</v>
      </c>
      <c r="AI59" s="211">
        <v>12</v>
      </c>
      <c r="AJ59" s="210">
        <v>17</v>
      </c>
      <c r="AK59" s="207">
        <v>1.4166666666666701</v>
      </c>
      <c r="AL59" s="211">
        <v>11</v>
      </c>
      <c r="AM59" s="210">
        <v>22</v>
      </c>
      <c r="AN59" s="207">
        <v>2</v>
      </c>
      <c r="AO59" s="74">
        <f t="shared" si="0"/>
        <v>724</v>
      </c>
      <c r="AP59" s="44">
        <f t="shared" si="0"/>
        <v>2012</v>
      </c>
      <c r="AQ59" s="38">
        <f t="shared" si="1"/>
        <v>2.7790055248618786</v>
      </c>
    </row>
    <row r="60" spans="1:43" s="97" customFormat="1" x14ac:dyDescent="0.25">
      <c r="A60" s="238" t="s">
        <v>125</v>
      </c>
      <c r="B60" s="29">
        <v>13</v>
      </c>
      <c r="C60" s="138">
        <v>35</v>
      </c>
      <c r="D60" s="207">
        <v>2.6923076923076898</v>
      </c>
      <c r="E60" s="205">
        <v>8</v>
      </c>
      <c r="F60" s="206">
        <v>101</v>
      </c>
      <c r="G60" s="207">
        <v>12.625</v>
      </c>
      <c r="H60" s="208">
        <v>83</v>
      </c>
      <c r="I60" s="209">
        <v>437</v>
      </c>
      <c r="J60" s="207">
        <v>5.2650602409638596</v>
      </c>
      <c r="K60" s="208">
        <v>19</v>
      </c>
      <c r="L60" s="210">
        <v>45</v>
      </c>
      <c r="M60" s="207">
        <v>2.3684210526315801</v>
      </c>
      <c r="N60" s="211">
        <v>50</v>
      </c>
      <c r="O60" s="210">
        <v>209</v>
      </c>
      <c r="P60" s="207">
        <v>4.18</v>
      </c>
      <c r="Q60" s="211">
        <v>40</v>
      </c>
      <c r="R60" s="210">
        <v>119</v>
      </c>
      <c r="S60" s="207">
        <v>2.9750000000000001</v>
      </c>
      <c r="T60" s="211">
        <v>0</v>
      </c>
      <c r="U60" s="210">
        <v>0</v>
      </c>
      <c r="V60" s="207" t="s">
        <v>137</v>
      </c>
      <c r="W60" s="211">
        <v>59</v>
      </c>
      <c r="X60" s="210">
        <v>361</v>
      </c>
      <c r="Y60" s="207">
        <v>6.1186440677966099</v>
      </c>
      <c r="Z60" s="211">
        <v>119</v>
      </c>
      <c r="AA60" s="210">
        <v>429</v>
      </c>
      <c r="AB60" s="207">
        <v>3.6050420168067201</v>
      </c>
      <c r="AC60" s="211">
        <v>34</v>
      </c>
      <c r="AD60" s="210">
        <v>85</v>
      </c>
      <c r="AE60" s="207">
        <v>2.5</v>
      </c>
      <c r="AF60" s="211">
        <v>28</v>
      </c>
      <c r="AG60" s="210">
        <v>84</v>
      </c>
      <c r="AH60" s="207">
        <v>3</v>
      </c>
      <c r="AI60" s="211">
        <v>6</v>
      </c>
      <c r="AJ60" s="210">
        <v>15</v>
      </c>
      <c r="AK60" s="207">
        <v>2.5</v>
      </c>
      <c r="AL60" s="211">
        <v>2</v>
      </c>
      <c r="AM60" s="210">
        <v>2</v>
      </c>
      <c r="AN60" s="207">
        <v>1</v>
      </c>
      <c r="AO60" s="74">
        <f t="shared" si="0"/>
        <v>461</v>
      </c>
      <c r="AP60" s="44">
        <f t="shared" si="0"/>
        <v>1922</v>
      </c>
      <c r="AQ60" s="38">
        <f t="shared" si="1"/>
        <v>4.1691973969631233</v>
      </c>
    </row>
    <row r="61" spans="1:43" s="97" customFormat="1" x14ac:dyDescent="0.25">
      <c r="A61" s="238" t="s">
        <v>81</v>
      </c>
      <c r="B61" s="29">
        <v>78</v>
      </c>
      <c r="C61" s="138">
        <v>250</v>
      </c>
      <c r="D61" s="207">
        <v>3.2051282051282102</v>
      </c>
      <c r="E61" s="205">
        <v>7</v>
      </c>
      <c r="F61" s="206">
        <v>29</v>
      </c>
      <c r="G61" s="207">
        <v>4.1428571428571397</v>
      </c>
      <c r="H61" s="208">
        <v>138</v>
      </c>
      <c r="I61" s="209">
        <v>400</v>
      </c>
      <c r="J61" s="207">
        <v>2.8985507246376798</v>
      </c>
      <c r="K61" s="208">
        <v>32</v>
      </c>
      <c r="L61" s="210">
        <v>82</v>
      </c>
      <c r="M61" s="207">
        <v>2.5625</v>
      </c>
      <c r="N61" s="211">
        <v>33</v>
      </c>
      <c r="O61" s="210">
        <v>146</v>
      </c>
      <c r="P61" s="207">
        <v>4.4242424242424203</v>
      </c>
      <c r="Q61" s="211">
        <v>59</v>
      </c>
      <c r="R61" s="210">
        <v>137</v>
      </c>
      <c r="S61" s="207">
        <v>2.3220338983050901</v>
      </c>
      <c r="T61" s="211">
        <v>1</v>
      </c>
      <c r="U61" s="210">
        <v>1</v>
      </c>
      <c r="V61" s="207">
        <v>1</v>
      </c>
      <c r="W61" s="211">
        <v>42</v>
      </c>
      <c r="X61" s="210">
        <v>128</v>
      </c>
      <c r="Y61" s="207">
        <v>3.0476190476190501</v>
      </c>
      <c r="Z61" s="211">
        <v>139</v>
      </c>
      <c r="AA61" s="210">
        <v>223</v>
      </c>
      <c r="AB61" s="207">
        <v>1.6043165467625899</v>
      </c>
      <c r="AC61" s="211">
        <v>68</v>
      </c>
      <c r="AD61" s="210">
        <v>274</v>
      </c>
      <c r="AE61" s="207">
        <v>4.0294117647058796</v>
      </c>
      <c r="AF61" s="211">
        <v>56</v>
      </c>
      <c r="AG61" s="210">
        <v>158</v>
      </c>
      <c r="AH61" s="207">
        <v>2.8214285714285698</v>
      </c>
      <c r="AI61" s="211">
        <v>3</v>
      </c>
      <c r="AJ61" s="210">
        <v>4</v>
      </c>
      <c r="AK61" s="207">
        <v>1.3333333333333299</v>
      </c>
      <c r="AL61" s="211">
        <v>18</v>
      </c>
      <c r="AM61" s="210">
        <v>77</v>
      </c>
      <c r="AN61" s="207">
        <v>4.2777777777777803</v>
      </c>
      <c r="AO61" s="74">
        <f t="shared" si="0"/>
        <v>674</v>
      </c>
      <c r="AP61" s="44">
        <f t="shared" si="0"/>
        <v>1909</v>
      </c>
      <c r="AQ61" s="38">
        <f t="shared" si="1"/>
        <v>2.8323442136498516</v>
      </c>
    </row>
    <row r="62" spans="1:43" s="97" customFormat="1" x14ac:dyDescent="0.25">
      <c r="A62" s="238" t="s">
        <v>59</v>
      </c>
      <c r="B62" s="29">
        <v>38</v>
      </c>
      <c r="C62" s="138">
        <v>113</v>
      </c>
      <c r="D62" s="207">
        <v>2.9736842105263199</v>
      </c>
      <c r="E62" s="205">
        <v>19</v>
      </c>
      <c r="F62" s="206">
        <v>144</v>
      </c>
      <c r="G62" s="207">
        <v>7.5789473684210504</v>
      </c>
      <c r="H62" s="208">
        <v>125</v>
      </c>
      <c r="I62" s="209">
        <v>264</v>
      </c>
      <c r="J62" s="207">
        <v>2.1120000000000001</v>
      </c>
      <c r="K62" s="208">
        <v>45</v>
      </c>
      <c r="L62" s="210">
        <v>253</v>
      </c>
      <c r="M62" s="207">
        <v>5.62222222222222</v>
      </c>
      <c r="N62" s="211">
        <v>35</v>
      </c>
      <c r="O62" s="210">
        <v>307</v>
      </c>
      <c r="P62" s="207">
        <v>8.7714285714285705</v>
      </c>
      <c r="Q62" s="211">
        <v>71</v>
      </c>
      <c r="R62" s="210">
        <v>137</v>
      </c>
      <c r="S62" s="207">
        <v>1.92957746478873</v>
      </c>
      <c r="T62" s="211">
        <v>4</v>
      </c>
      <c r="U62" s="210">
        <v>4</v>
      </c>
      <c r="V62" s="207">
        <v>1</v>
      </c>
      <c r="W62" s="211">
        <v>54</v>
      </c>
      <c r="X62" s="210">
        <v>104</v>
      </c>
      <c r="Y62" s="207">
        <v>1.92592592592593</v>
      </c>
      <c r="Z62" s="211">
        <v>87</v>
      </c>
      <c r="AA62" s="210">
        <v>321</v>
      </c>
      <c r="AB62" s="207">
        <v>3.68965517241379</v>
      </c>
      <c r="AC62" s="211">
        <v>58</v>
      </c>
      <c r="AD62" s="210">
        <v>93</v>
      </c>
      <c r="AE62" s="207">
        <v>1.6034482758620701</v>
      </c>
      <c r="AF62" s="211">
        <v>37</v>
      </c>
      <c r="AG62" s="210">
        <v>65</v>
      </c>
      <c r="AH62" s="207">
        <v>1.7567567567567599</v>
      </c>
      <c r="AI62" s="211">
        <v>4</v>
      </c>
      <c r="AJ62" s="210">
        <v>4</v>
      </c>
      <c r="AK62" s="207">
        <v>1</v>
      </c>
      <c r="AL62" s="211">
        <v>9</v>
      </c>
      <c r="AM62" s="210">
        <v>20</v>
      </c>
      <c r="AN62" s="207">
        <v>2.2222222222222201</v>
      </c>
      <c r="AO62" s="74">
        <f t="shared" si="0"/>
        <v>586</v>
      </c>
      <c r="AP62" s="44">
        <f t="shared" si="0"/>
        <v>1829</v>
      </c>
      <c r="AQ62" s="38">
        <f t="shared" si="1"/>
        <v>3.1211604095563139</v>
      </c>
    </row>
    <row r="63" spans="1:43" s="97" customFormat="1" x14ac:dyDescent="0.25">
      <c r="A63" s="238" t="s">
        <v>124</v>
      </c>
      <c r="B63" s="29">
        <v>68</v>
      </c>
      <c r="C63" s="138">
        <v>220</v>
      </c>
      <c r="D63" s="207">
        <v>3.2352941176470602</v>
      </c>
      <c r="E63" s="205">
        <v>10</v>
      </c>
      <c r="F63" s="206">
        <v>23</v>
      </c>
      <c r="G63" s="207">
        <v>2.2999999999999998</v>
      </c>
      <c r="H63" s="211">
        <v>77</v>
      </c>
      <c r="I63" s="210">
        <v>162</v>
      </c>
      <c r="J63" s="207">
        <v>2.1038961038960999</v>
      </c>
      <c r="K63" s="208">
        <v>33</v>
      </c>
      <c r="L63" s="210">
        <v>58</v>
      </c>
      <c r="M63" s="207">
        <v>1.75757575757576</v>
      </c>
      <c r="N63" s="211">
        <v>30</v>
      </c>
      <c r="O63" s="210">
        <v>88</v>
      </c>
      <c r="P63" s="207">
        <v>2.93333333333333</v>
      </c>
      <c r="Q63" s="211">
        <v>387</v>
      </c>
      <c r="R63" s="210">
        <v>595</v>
      </c>
      <c r="S63" s="207">
        <v>1.5374677002584001</v>
      </c>
      <c r="T63" s="211">
        <v>5</v>
      </c>
      <c r="U63" s="210">
        <v>21</v>
      </c>
      <c r="V63" s="207">
        <v>4.2</v>
      </c>
      <c r="W63" s="211">
        <v>28</v>
      </c>
      <c r="X63" s="210">
        <v>189</v>
      </c>
      <c r="Y63" s="207">
        <v>6.75</v>
      </c>
      <c r="Z63" s="211">
        <v>110</v>
      </c>
      <c r="AA63" s="210">
        <v>297</v>
      </c>
      <c r="AB63" s="207">
        <v>2.7</v>
      </c>
      <c r="AC63" s="211">
        <v>24</v>
      </c>
      <c r="AD63" s="210">
        <v>39</v>
      </c>
      <c r="AE63" s="207">
        <v>1.625</v>
      </c>
      <c r="AF63" s="211">
        <v>27</v>
      </c>
      <c r="AG63" s="210">
        <v>57</v>
      </c>
      <c r="AH63" s="207">
        <v>2.1111111111111098</v>
      </c>
      <c r="AI63" s="211">
        <v>1</v>
      </c>
      <c r="AJ63" s="210">
        <v>4</v>
      </c>
      <c r="AK63" s="207">
        <v>4</v>
      </c>
      <c r="AL63" s="211">
        <v>2</v>
      </c>
      <c r="AM63" s="210">
        <v>6</v>
      </c>
      <c r="AN63" s="207">
        <v>3</v>
      </c>
      <c r="AO63" s="74">
        <f t="shared" si="0"/>
        <v>802</v>
      </c>
      <c r="AP63" s="44">
        <f t="shared" si="0"/>
        <v>1759</v>
      </c>
      <c r="AQ63" s="38">
        <f t="shared" si="1"/>
        <v>2.1932668329177059</v>
      </c>
    </row>
    <row r="64" spans="1:43" s="97" customFormat="1" x14ac:dyDescent="0.25">
      <c r="A64" s="240" t="s">
        <v>90</v>
      </c>
      <c r="B64" s="35">
        <v>20</v>
      </c>
      <c r="C64" s="142">
        <v>48</v>
      </c>
      <c r="D64" s="212">
        <v>2.4</v>
      </c>
      <c r="E64" s="211">
        <v>11</v>
      </c>
      <c r="F64" s="210">
        <v>17</v>
      </c>
      <c r="G64" s="212">
        <v>1.5454545454545501</v>
      </c>
      <c r="H64" s="213">
        <v>94</v>
      </c>
      <c r="I64" s="214">
        <v>254</v>
      </c>
      <c r="J64" s="212">
        <v>2.7021276595744701</v>
      </c>
      <c r="K64" s="213">
        <v>35</v>
      </c>
      <c r="L64" s="210">
        <v>92</v>
      </c>
      <c r="M64" s="212">
        <v>2.6285714285714299</v>
      </c>
      <c r="N64" s="211">
        <v>12</v>
      </c>
      <c r="O64" s="210">
        <v>165</v>
      </c>
      <c r="P64" s="212">
        <v>13.75</v>
      </c>
      <c r="Q64" s="211">
        <v>41</v>
      </c>
      <c r="R64" s="210">
        <v>116</v>
      </c>
      <c r="S64" s="212">
        <v>2.8292682926829298</v>
      </c>
      <c r="T64" s="211">
        <v>3</v>
      </c>
      <c r="U64" s="210">
        <v>5</v>
      </c>
      <c r="V64" s="212">
        <v>1.6666666666666701</v>
      </c>
      <c r="W64" s="211">
        <v>68</v>
      </c>
      <c r="X64" s="210">
        <v>186</v>
      </c>
      <c r="Y64" s="212">
        <v>2.7352941176470602</v>
      </c>
      <c r="Z64" s="211">
        <v>97</v>
      </c>
      <c r="AA64" s="210">
        <v>257</v>
      </c>
      <c r="AB64" s="212">
        <v>2.6494845360824701</v>
      </c>
      <c r="AC64" s="211">
        <v>95</v>
      </c>
      <c r="AD64" s="210">
        <v>262</v>
      </c>
      <c r="AE64" s="212">
        <v>2.7578947368421098</v>
      </c>
      <c r="AF64" s="211">
        <v>33</v>
      </c>
      <c r="AG64" s="210">
        <v>57</v>
      </c>
      <c r="AH64" s="212">
        <v>1.72727272727273</v>
      </c>
      <c r="AI64" s="211">
        <v>3</v>
      </c>
      <c r="AJ64" s="210">
        <v>6</v>
      </c>
      <c r="AK64" s="212">
        <v>2</v>
      </c>
      <c r="AL64" s="211">
        <v>7</v>
      </c>
      <c r="AM64" s="210">
        <v>20</v>
      </c>
      <c r="AN64" s="207">
        <v>2.8571428571428599</v>
      </c>
      <c r="AO64" s="74">
        <f t="shared" si="0"/>
        <v>519</v>
      </c>
      <c r="AP64" s="44">
        <f t="shared" si="0"/>
        <v>1485</v>
      </c>
      <c r="AQ64" s="38">
        <f t="shared" si="1"/>
        <v>2.8612716763005781</v>
      </c>
    </row>
    <row r="65" spans="1:43" s="97" customFormat="1" x14ac:dyDescent="0.25">
      <c r="A65" s="238" t="s">
        <v>82</v>
      </c>
      <c r="B65" s="29">
        <v>54</v>
      </c>
      <c r="C65" s="138">
        <v>234</v>
      </c>
      <c r="D65" s="207">
        <v>4.3333333333333304</v>
      </c>
      <c r="E65" s="205">
        <v>6</v>
      </c>
      <c r="F65" s="206">
        <v>35</v>
      </c>
      <c r="G65" s="207">
        <v>5.8333333333333304</v>
      </c>
      <c r="H65" s="208">
        <v>176</v>
      </c>
      <c r="I65" s="209">
        <v>382</v>
      </c>
      <c r="J65" s="207">
        <v>2.1704545454545499</v>
      </c>
      <c r="K65" s="208">
        <v>17</v>
      </c>
      <c r="L65" s="210">
        <v>62</v>
      </c>
      <c r="M65" s="207">
        <v>3.6470588235294099</v>
      </c>
      <c r="N65" s="211">
        <v>4</v>
      </c>
      <c r="O65" s="210">
        <v>12</v>
      </c>
      <c r="P65" s="207">
        <v>3</v>
      </c>
      <c r="Q65" s="211">
        <v>19</v>
      </c>
      <c r="R65" s="210">
        <v>55</v>
      </c>
      <c r="S65" s="207">
        <v>2.8947368421052602</v>
      </c>
      <c r="T65" s="211">
        <v>0</v>
      </c>
      <c r="U65" s="210">
        <v>0</v>
      </c>
      <c r="V65" s="207" t="s">
        <v>137</v>
      </c>
      <c r="W65" s="211">
        <v>12</v>
      </c>
      <c r="X65" s="210">
        <v>22</v>
      </c>
      <c r="Y65" s="207">
        <v>1.8333333333333299</v>
      </c>
      <c r="Z65" s="211">
        <v>269</v>
      </c>
      <c r="AA65" s="210">
        <v>424</v>
      </c>
      <c r="AB65" s="207">
        <v>1.5762081784386599</v>
      </c>
      <c r="AC65" s="211">
        <v>30</v>
      </c>
      <c r="AD65" s="210">
        <v>147</v>
      </c>
      <c r="AE65" s="207">
        <v>4.9000000000000004</v>
      </c>
      <c r="AF65" s="211">
        <v>16</v>
      </c>
      <c r="AG65" s="210">
        <v>28</v>
      </c>
      <c r="AH65" s="207">
        <v>1.75</v>
      </c>
      <c r="AI65" s="211">
        <v>2</v>
      </c>
      <c r="AJ65" s="210">
        <v>2</v>
      </c>
      <c r="AK65" s="207">
        <v>1</v>
      </c>
      <c r="AL65" s="211">
        <v>2</v>
      </c>
      <c r="AM65" s="210">
        <v>3</v>
      </c>
      <c r="AN65" s="207">
        <v>1.5</v>
      </c>
      <c r="AO65" s="74">
        <f t="shared" si="0"/>
        <v>607</v>
      </c>
      <c r="AP65" s="44">
        <f t="shared" si="0"/>
        <v>1406</v>
      </c>
      <c r="AQ65" s="38">
        <f t="shared" si="1"/>
        <v>2.3163097199341021</v>
      </c>
    </row>
    <row r="66" spans="1:43" s="97" customFormat="1" x14ac:dyDescent="0.25">
      <c r="A66" s="238" t="s">
        <v>53</v>
      </c>
      <c r="B66" s="29">
        <v>22</v>
      </c>
      <c r="C66" s="138">
        <v>56</v>
      </c>
      <c r="D66" s="207">
        <v>2.5454545454545499</v>
      </c>
      <c r="E66" s="205">
        <v>9</v>
      </c>
      <c r="F66" s="206">
        <v>94</v>
      </c>
      <c r="G66" s="207">
        <v>10.4444444444444</v>
      </c>
      <c r="H66" s="211">
        <v>118</v>
      </c>
      <c r="I66" s="210">
        <v>298</v>
      </c>
      <c r="J66" s="207">
        <v>2.5254237288135601</v>
      </c>
      <c r="K66" s="208">
        <v>27</v>
      </c>
      <c r="L66" s="210">
        <v>207</v>
      </c>
      <c r="M66" s="207">
        <v>7.6666666666666696</v>
      </c>
      <c r="N66" s="211">
        <v>22</v>
      </c>
      <c r="O66" s="210">
        <v>281</v>
      </c>
      <c r="P66" s="207">
        <v>12.7727272727273</v>
      </c>
      <c r="Q66" s="211">
        <v>28</v>
      </c>
      <c r="R66" s="210">
        <v>64</v>
      </c>
      <c r="S66" s="207">
        <v>2.28571428571429</v>
      </c>
      <c r="T66" s="211">
        <v>0</v>
      </c>
      <c r="U66" s="210">
        <v>0</v>
      </c>
      <c r="V66" s="207" t="s">
        <v>137</v>
      </c>
      <c r="W66" s="211">
        <v>20</v>
      </c>
      <c r="X66" s="210">
        <v>41</v>
      </c>
      <c r="Y66" s="207">
        <v>2.0499999999999998</v>
      </c>
      <c r="Z66" s="211">
        <v>41</v>
      </c>
      <c r="AA66" s="210">
        <v>203</v>
      </c>
      <c r="AB66" s="207">
        <v>4.9512195121951201</v>
      </c>
      <c r="AC66" s="211">
        <v>29</v>
      </c>
      <c r="AD66" s="210">
        <v>84</v>
      </c>
      <c r="AE66" s="207">
        <v>2.8965517241379302</v>
      </c>
      <c r="AF66" s="211">
        <v>5</v>
      </c>
      <c r="AG66" s="210">
        <v>6</v>
      </c>
      <c r="AH66" s="207">
        <v>1.2</v>
      </c>
      <c r="AI66" s="211">
        <v>1</v>
      </c>
      <c r="AJ66" s="210">
        <v>1</v>
      </c>
      <c r="AK66" s="207">
        <v>1</v>
      </c>
      <c r="AL66" s="211">
        <v>0</v>
      </c>
      <c r="AM66" s="210">
        <v>0</v>
      </c>
      <c r="AN66" s="207" t="s">
        <v>137</v>
      </c>
      <c r="AO66" s="74">
        <f t="shared" si="0"/>
        <v>322</v>
      </c>
      <c r="AP66" s="44">
        <f t="shared" si="0"/>
        <v>1335</v>
      </c>
      <c r="AQ66" s="38">
        <f t="shared" si="1"/>
        <v>4.145962732919255</v>
      </c>
    </row>
    <row r="67" spans="1:43" s="97" customFormat="1" x14ac:dyDescent="0.25">
      <c r="A67" s="238" t="s">
        <v>83</v>
      </c>
      <c r="B67" s="29">
        <v>22</v>
      </c>
      <c r="C67" s="138">
        <v>177</v>
      </c>
      <c r="D67" s="207">
        <v>8.0454545454545503</v>
      </c>
      <c r="E67" s="205">
        <v>5</v>
      </c>
      <c r="F67" s="206">
        <v>7</v>
      </c>
      <c r="G67" s="207">
        <v>1.4</v>
      </c>
      <c r="H67" s="208">
        <v>90</v>
      </c>
      <c r="I67" s="209">
        <v>173</v>
      </c>
      <c r="J67" s="207">
        <v>1.9222222222222201</v>
      </c>
      <c r="K67" s="208">
        <v>26</v>
      </c>
      <c r="L67" s="210">
        <v>87</v>
      </c>
      <c r="M67" s="207">
        <v>3.3461538461538498</v>
      </c>
      <c r="N67" s="211">
        <v>20</v>
      </c>
      <c r="O67" s="210">
        <v>145</v>
      </c>
      <c r="P67" s="207">
        <v>7.25</v>
      </c>
      <c r="Q67" s="211">
        <v>26</v>
      </c>
      <c r="R67" s="210">
        <v>54</v>
      </c>
      <c r="S67" s="207">
        <v>2.0769230769230802</v>
      </c>
      <c r="T67" s="211">
        <v>1</v>
      </c>
      <c r="U67" s="210">
        <v>3</v>
      </c>
      <c r="V67" s="207">
        <v>3</v>
      </c>
      <c r="W67" s="211">
        <v>30</v>
      </c>
      <c r="X67" s="210">
        <v>74</v>
      </c>
      <c r="Y67" s="207">
        <v>2.4666666666666699</v>
      </c>
      <c r="Z67" s="211">
        <v>74</v>
      </c>
      <c r="AA67" s="210">
        <v>273</v>
      </c>
      <c r="AB67" s="207">
        <v>3.6891891891891899</v>
      </c>
      <c r="AC67" s="211">
        <v>42</v>
      </c>
      <c r="AD67" s="210">
        <v>211</v>
      </c>
      <c r="AE67" s="207">
        <v>5.0238095238095202</v>
      </c>
      <c r="AF67" s="211">
        <v>28</v>
      </c>
      <c r="AG67" s="210">
        <v>65</v>
      </c>
      <c r="AH67" s="207">
        <v>2.3214285714285698</v>
      </c>
      <c r="AI67" s="211">
        <v>0</v>
      </c>
      <c r="AJ67" s="210">
        <v>0</v>
      </c>
      <c r="AK67" s="207" t="s">
        <v>137</v>
      </c>
      <c r="AL67" s="211">
        <v>8</v>
      </c>
      <c r="AM67" s="210">
        <v>40</v>
      </c>
      <c r="AN67" s="207">
        <v>5</v>
      </c>
      <c r="AO67" s="74">
        <f t="shared" si="0"/>
        <v>372</v>
      </c>
      <c r="AP67" s="44">
        <f t="shared" si="0"/>
        <v>1309</v>
      </c>
      <c r="AQ67" s="38">
        <f t="shared" si="1"/>
        <v>3.5188172043010755</v>
      </c>
    </row>
    <row r="68" spans="1:43" s="97" customFormat="1" x14ac:dyDescent="0.25">
      <c r="A68" s="238" t="s">
        <v>131</v>
      </c>
      <c r="B68" s="29">
        <v>1</v>
      </c>
      <c r="C68" s="138">
        <v>1</v>
      </c>
      <c r="D68" s="207">
        <v>1</v>
      </c>
      <c r="E68" s="205">
        <v>9</v>
      </c>
      <c r="F68" s="206">
        <v>90</v>
      </c>
      <c r="G68" s="207">
        <v>10</v>
      </c>
      <c r="H68" s="208">
        <v>67</v>
      </c>
      <c r="I68" s="209">
        <v>149</v>
      </c>
      <c r="J68" s="207">
        <v>2.2238805970149298</v>
      </c>
      <c r="K68" s="208">
        <v>8</v>
      </c>
      <c r="L68" s="210">
        <v>17</v>
      </c>
      <c r="M68" s="207">
        <v>2.125</v>
      </c>
      <c r="N68" s="211">
        <v>8</v>
      </c>
      <c r="O68" s="210">
        <v>194</v>
      </c>
      <c r="P68" s="207">
        <v>24.25</v>
      </c>
      <c r="Q68" s="211">
        <v>12</v>
      </c>
      <c r="R68" s="210">
        <v>45</v>
      </c>
      <c r="S68" s="207">
        <v>3.75</v>
      </c>
      <c r="T68" s="211">
        <v>2</v>
      </c>
      <c r="U68" s="210">
        <v>5</v>
      </c>
      <c r="V68" s="207">
        <v>2.5</v>
      </c>
      <c r="W68" s="211">
        <v>33</v>
      </c>
      <c r="X68" s="210">
        <v>303</v>
      </c>
      <c r="Y68" s="207">
        <v>9.1818181818181799</v>
      </c>
      <c r="Z68" s="211">
        <v>176</v>
      </c>
      <c r="AA68" s="210">
        <v>383</v>
      </c>
      <c r="AB68" s="207">
        <v>2.1761363636363602</v>
      </c>
      <c r="AC68" s="211">
        <v>12</v>
      </c>
      <c r="AD68" s="210">
        <v>56</v>
      </c>
      <c r="AE68" s="207">
        <v>4.6666666666666696</v>
      </c>
      <c r="AF68" s="211">
        <v>15</v>
      </c>
      <c r="AG68" s="210">
        <v>22</v>
      </c>
      <c r="AH68" s="207">
        <v>1.4666666666666699</v>
      </c>
      <c r="AI68" s="211">
        <v>0</v>
      </c>
      <c r="AJ68" s="210">
        <v>0</v>
      </c>
      <c r="AK68" s="207" t="s">
        <v>137</v>
      </c>
      <c r="AL68" s="211">
        <v>3</v>
      </c>
      <c r="AM68" s="210">
        <v>5</v>
      </c>
      <c r="AN68" s="207">
        <v>1.6666666666666701</v>
      </c>
      <c r="AO68" s="74">
        <f t="shared" si="0"/>
        <v>346</v>
      </c>
      <c r="AP68" s="44">
        <f t="shared" si="0"/>
        <v>1270</v>
      </c>
      <c r="AQ68" s="38">
        <f t="shared" si="1"/>
        <v>3.6705202312138727</v>
      </c>
    </row>
    <row r="69" spans="1:43" s="97" customFormat="1" x14ac:dyDescent="0.25">
      <c r="A69" s="238" t="s">
        <v>129</v>
      </c>
      <c r="B69" s="29">
        <v>13</v>
      </c>
      <c r="C69" s="138">
        <v>38</v>
      </c>
      <c r="D69" s="207">
        <v>2.9230769230769198</v>
      </c>
      <c r="E69" s="205">
        <v>9</v>
      </c>
      <c r="F69" s="206">
        <v>18</v>
      </c>
      <c r="G69" s="207">
        <v>2</v>
      </c>
      <c r="H69" s="208">
        <v>59</v>
      </c>
      <c r="I69" s="209">
        <v>239</v>
      </c>
      <c r="J69" s="207">
        <v>4.0508474576271203</v>
      </c>
      <c r="K69" s="208">
        <v>15</v>
      </c>
      <c r="L69" s="210">
        <v>29</v>
      </c>
      <c r="M69" s="207">
        <v>1.93333333333333</v>
      </c>
      <c r="N69" s="211">
        <v>20</v>
      </c>
      <c r="O69" s="210">
        <v>91</v>
      </c>
      <c r="P69" s="207">
        <v>4.55</v>
      </c>
      <c r="Q69" s="211">
        <v>18</v>
      </c>
      <c r="R69" s="210">
        <v>28</v>
      </c>
      <c r="S69" s="207">
        <v>1.55555555555556</v>
      </c>
      <c r="T69" s="211">
        <v>0</v>
      </c>
      <c r="U69" s="210">
        <v>0</v>
      </c>
      <c r="V69" s="207" t="s">
        <v>137</v>
      </c>
      <c r="W69" s="211">
        <v>13</v>
      </c>
      <c r="X69" s="210">
        <v>24</v>
      </c>
      <c r="Y69" s="207">
        <v>1.84615384615385</v>
      </c>
      <c r="Z69" s="211">
        <v>110</v>
      </c>
      <c r="AA69" s="210">
        <v>679</v>
      </c>
      <c r="AB69" s="207">
        <v>6.1727272727272702</v>
      </c>
      <c r="AC69" s="211">
        <v>20</v>
      </c>
      <c r="AD69" s="210">
        <v>78</v>
      </c>
      <c r="AE69" s="207">
        <v>3.9</v>
      </c>
      <c r="AF69" s="211">
        <v>12</v>
      </c>
      <c r="AG69" s="210">
        <v>32</v>
      </c>
      <c r="AH69" s="207">
        <v>2.6666666666666701</v>
      </c>
      <c r="AI69" s="211">
        <v>0</v>
      </c>
      <c r="AJ69" s="210">
        <v>0</v>
      </c>
      <c r="AK69" s="207" t="s">
        <v>137</v>
      </c>
      <c r="AL69" s="211">
        <v>2</v>
      </c>
      <c r="AM69" s="210">
        <v>5</v>
      </c>
      <c r="AN69" s="207">
        <v>2.5</v>
      </c>
      <c r="AO69" s="74">
        <f t="shared" si="0"/>
        <v>291</v>
      </c>
      <c r="AP69" s="44">
        <f t="shared" si="0"/>
        <v>1261</v>
      </c>
      <c r="AQ69" s="38">
        <f t="shared" si="1"/>
        <v>4.333333333333333</v>
      </c>
    </row>
    <row r="70" spans="1:43" s="97" customFormat="1" x14ac:dyDescent="0.25">
      <c r="A70" s="238" t="s">
        <v>63</v>
      </c>
      <c r="B70" s="29">
        <v>6</v>
      </c>
      <c r="C70" s="138">
        <v>12</v>
      </c>
      <c r="D70" s="207">
        <v>2</v>
      </c>
      <c r="E70" s="205">
        <v>7</v>
      </c>
      <c r="F70" s="206">
        <v>97</v>
      </c>
      <c r="G70" s="207">
        <v>13.8571428571429</v>
      </c>
      <c r="H70" s="208">
        <v>46</v>
      </c>
      <c r="I70" s="209">
        <v>103</v>
      </c>
      <c r="J70" s="207">
        <v>2.2391304347826102</v>
      </c>
      <c r="K70" s="208">
        <v>25</v>
      </c>
      <c r="L70" s="210">
        <v>33</v>
      </c>
      <c r="M70" s="207">
        <v>1.32</v>
      </c>
      <c r="N70" s="211">
        <v>51</v>
      </c>
      <c r="O70" s="210">
        <v>541</v>
      </c>
      <c r="P70" s="207">
        <v>10.6078431372549</v>
      </c>
      <c r="Q70" s="211">
        <v>20</v>
      </c>
      <c r="R70" s="210">
        <v>38</v>
      </c>
      <c r="S70" s="207">
        <v>1.9</v>
      </c>
      <c r="T70" s="211">
        <v>1</v>
      </c>
      <c r="U70" s="210">
        <v>3</v>
      </c>
      <c r="V70" s="207">
        <v>3</v>
      </c>
      <c r="W70" s="211">
        <v>7</v>
      </c>
      <c r="X70" s="210">
        <v>37</v>
      </c>
      <c r="Y70" s="207">
        <v>5.28571428571429</v>
      </c>
      <c r="Z70" s="211">
        <v>40</v>
      </c>
      <c r="AA70" s="210">
        <v>120</v>
      </c>
      <c r="AB70" s="207">
        <v>3</v>
      </c>
      <c r="AC70" s="211">
        <v>16</v>
      </c>
      <c r="AD70" s="210">
        <v>39</v>
      </c>
      <c r="AE70" s="207">
        <v>2.4375</v>
      </c>
      <c r="AF70" s="211">
        <v>1</v>
      </c>
      <c r="AG70" s="210">
        <v>2</v>
      </c>
      <c r="AH70" s="207">
        <v>2</v>
      </c>
      <c r="AI70" s="211">
        <v>3</v>
      </c>
      <c r="AJ70" s="210">
        <v>33</v>
      </c>
      <c r="AK70" s="207">
        <v>11</v>
      </c>
      <c r="AL70" s="211">
        <v>4</v>
      </c>
      <c r="AM70" s="210">
        <v>4</v>
      </c>
      <c r="AN70" s="207">
        <v>1</v>
      </c>
      <c r="AO70" s="74">
        <f t="shared" si="0"/>
        <v>227</v>
      </c>
      <c r="AP70" s="44">
        <f t="shared" si="0"/>
        <v>1062</v>
      </c>
      <c r="AQ70" s="38">
        <f t="shared" si="1"/>
        <v>4.6784140969162999</v>
      </c>
    </row>
    <row r="71" spans="1:43" s="97" customFormat="1" x14ac:dyDescent="0.25">
      <c r="A71" s="238" t="s">
        <v>71</v>
      </c>
      <c r="B71" s="29">
        <v>13</v>
      </c>
      <c r="C71" s="138">
        <v>40</v>
      </c>
      <c r="D71" s="207">
        <v>3.0769230769230802</v>
      </c>
      <c r="E71" s="205">
        <v>66</v>
      </c>
      <c r="F71" s="206">
        <v>113</v>
      </c>
      <c r="G71" s="207">
        <v>1.7121212121212099</v>
      </c>
      <c r="H71" s="208">
        <v>27</v>
      </c>
      <c r="I71" s="209">
        <v>77</v>
      </c>
      <c r="J71" s="207">
        <v>2.8518518518518499</v>
      </c>
      <c r="K71" s="208">
        <v>5</v>
      </c>
      <c r="L71" s="210">
        <v>7</v>
      </c>
      <c r="M71" s="207">
        <v>1.4</v>
      </c>
      <c r="N71" s="211">
        <v>14</v>
      </c>
      <c r="O71" s="210">
        <v>28</v>
      </c>
      <c r="P71" s="207">
        <v>2</v>
      </c>
      <c r="Q71" s="211">
        <v>13</v>
      </c>
      <c r="R71" s="210">
        <v>34</v>
      </c>
      <c r="S71" s="207">
        <v>2.6153846153846199</v>
      </c>
      <c r="T71" s="211">
        <v>0</v>
      </c>
      <c r="U71" s="210">
        <v>0</v>
      </c>
      <c r="V71" s="207" t="s">
        <v>137</v>
      </c>
      <c r="W71" s="211">
        <v>37</v>
      </c>
      <c r="X71" s="210">
        <v>251</v>
      </c>
      <c r="Y71" s="207">
        <v>6.7837837837837798</v>
      </c>
      <c r="Z71" s="211">
        <v>16</v>
      </c>
      <c r="AA71" s="210">
        <v>25</v>
      </c>
      <c r="AB71" s="207">
        <v>1.5625</v>
      </c>
      <c r="AC71" s="211">
        <v>19</v>
      </c>
      <c r="AD71" s="210">
        <v>308</v>
      </c>
      <c r="AE71" s="207">
        <v>16.210526315789501</v>
      </c>
      <c r="AF71" s="211">
        <v>24</v>
      </c>
      <c r="AG71" s="210">
        <v>87</v>
      </c>
      <c r="AH71" s="207">
        <v>3.625</v>
      </c>
      <c r="AI71" s="211">
        <v>2</v>
      </c>
      <c r="AJ71" s="210">
        <v>44</v>
      </c>
      <c r="AK71" s="207">
        <v>22</v>
      </c>
      <c r="AL71" s="211">
        <v>0</v>
      </c>
      <c r="AM71" s="210">
        <v>0</v>
      </c>
      <c r="AN71" s="207" t="s">
        <v>137</v>
      </c>
      <c r="AO71" s="74">
        <f t="shared" ref="AO71:AP80" si="2">SUM(B71,E71,H71,K71,N71,Q71,T71,W71,Z71,AC71,AF71,AI71,AL71)</f>
        <v>236</v>
      </c>
      <c r="AP71" s="44">
        <f t="shared" si="2"/>
        <v>1014</v>
      </c>
      <c r="AQ71" s="38">
        <f t="shared" si="1"/>
        <v>4.2966101694915251</v>
      </c>
    </row>
    <row r="72" spans="1:43" s="97" customFormat="1" x14ac:dyDescent="0.25">
      <c r="A72" s="238" t="s">
        <v>72</v>
      </c>
      <c r="B72" s="29">
        <v>11</v>
      </c>
      <c r="C72" s="138">
        <v>41</v>
      </c>
      <c r="D72" s="207">
        <v>3.7272727272727302</v>
      </c>
      <c r="E72" s="205">
        <v>1</v>
      </c>
      <c r="F72" s="206">
        <v>121</v>
      </c>
      <c r="G72" s="207">
        <v>121</v>
      </c>
      <c r="H72" s="208">
        <v>43</v>
      </c>
      <c r="I72" s="209">
        <v>140</v>
      </c>
      <c r="J72" s="207">
        <v>3.2558139534883699</v>
      </c>
      <c r="K72" s="208">
        <v>11</v>
      </c>
      <c r="L72" s="210">
        <v>12</v>
      </c>
      <c r="M72" s="207">
        <v>1.0909090909090899</v>
      </c>
      <c r="N72" s="211">
        <v>18</v>
      </c>
      <c r="O72" s="210">
        <v>57</v>
      </c>
      <c r="P72" s="207">
        <v>3.1666666666666701</v>
      </c>
      <c r="Q72" s="211">
        <v>21</v>
      </c>
      <c r="R72" s="210">
        <v>63</v>
      </c>
      <c r="S72" s="207">
        <v>3</v>
      </c>
      <c r="T72" s="211">
        <v>0</v>
      </c>
      <c r="U72" s="210">
        <v>0</v>
      </c>
      <c r="V72" s="207" t="s">
        <v>137</v>
      </c>
      <c r="W72" s="211">
        <v>8</v>
      </c>
      <c r="X72" s="210">
        <v>24</v>
      </c>
      <c r="Y72" s="207">
        <v>3</v>
      </c>
      <c r="Z72" s="211">
        <v>195</v>
      </c>
      <c r="AA72" s="210">
        <v>483</v>
      </c>
      <c r="AB72" s="207">
        <v>2.4769230769230801</v>
      </c>
      <c r="AC72" s="211">
        <v>16</v>
      </c>
      <c r="AD72" s="210">
        <v>29</v>
      </c>
      <c r="AE72" s="207">
        <v>1.8125</v>
      </c>
      <c r="AF72" s="211">
        <v>13</v>
      </c>
      <c r="AG72" s="210">
        <v>33</v>
      </c>
      <c r="AH72" s="207">
        <v>2.5384615384615401</v>
      </c>
      <c r="AI72" s="211">
        <v>1</v>
      </c>
      <c r="AJ72" s="210">
        <v>1</v>
      </c>
      <c r="AK72" s="207">
        <v>1</v>
      </c>
      <c r="AL72" s="211">
        <v>2</v>
      </c>
      <c r="AM72" s="210">
        <v>2</v>
      </c>
      <c r="AN72" s="207">
        <v>1</v>
      </c>
      <c r="AO72" s="74">
        <f t="shared" si="2"/>
        <v>340</v>
      </c>
      <c r="AP72" s="44">
        <f t="shared" si="2"/>
        <v>1006</v>
      </c>
      <c r="AQ72" s="38">
        <f t="shared" si="1"/>
        <v>2.9588235294117649</v>
      </c>
    </row>
    <row r="73" spans="1:43" s="97" customFormat="1" x14ac:dyDescent="0.25">
      <c r="A73" s="238" t="s">
        <v>132</v>
      </c>
      <c r="B73" s="29">
        <v>15</v>
      </c>
      <c r="C73" s="138">
        <v>34</v>
      </c>
      <c r="D73" s="207">
        <v>2.2666666666666702</v>
      </c>
      <c r="E73" s="205">
        <v>5</v>
      </c>
      <c r="F73" s="206">
        <v>5</v>
      </c>
      <c r="G73" s="207">
        <v>1</v>
      </c>
      <c r="H73" s="208">
        <v>54</v>
      </c>
      <c r="I73" s="209">
        <v>171</v>
      </c>
      <c r="J73" s="207">
        <v>3.1666666666666701</v>
      </c>
      <c r="K73" s="208">
        <v>7</v>
      </c>
      <c r="L73" s="210">
        <v>20</v>
      </c>
      <c r="M73" s="207">
        <v>2.8571428571428599</v>
      </c>
      <c r="N73" s="211">
        <v>39</v>
      </c>
      <c r="O73" s="210">
        <v>272</v>
      </c>
      <c r="P73" s="207">
        <v>6.97435897435897</v>
      </c>
      <c r="Q73" s="211">
        <v>27</v>
      </c>
      <c r="R73" s="210">
        <v>103</v>
      </c>
      <c r="S73" s="207">
        <v>3.8148148148148202</v>
      </c>
      <c r="T73" s="211">
        <v>0</v>
      </c>
      <c r="U73" s="210">
        <v>0</v>
      </c>
      <c r="V73" s="207" t="s">
        <v>137</v>
      </c>
      <c r="W73" s="211">
        <v>38</v>
      </c>
      <c r="X73" s="210">
        <v>115</v>
      </c>
      <c r="Y73" s="207">
        <v>3.0263157894736801</v>
      </c>
      <c r="Z73" s="211">
        <v>25</v>
      </c>
      <c r="AA73" s="210">
        <v>44</v>
      </c>
      <c r="AB73" s="207">
        <v>1.76</v>
      </c>
      <c r="AC73" s="211">
        <v>9</v>
      </c>
      <c r="AD73" s="210">
        <v>41</v>
      </c>
      <c r="AE73" s="207">
        <v>4.5555555555555598</v>
      </c>
      <c r="AF73" s="211">
        <v>17</v>
      </c>
      <c r="AG73" s="210">
        <v>74</v>
      </c>
      <c r="AH73" s="207">
        <v>4.3529411764705896</v>
      </c>
      <c r="AI73" s="211">
        <v>2</v>
      </c>
      <c r="AJ73" s="210">
        <v>18</v>
      </c>
      <c r="AK73" s="207">
        <v>9</v>
      </c>
      <c r="AL73" s="211">
        <v>10</v>
      </c>
      <c r="AM73" s="210">
        <v>39</v>
      </c>
      <c r="AN73" s="207">
        <v>3.9</v>
      </c>
      <c r="AO73" s="74">
        <f t="shared" si="2"/>
        <v>248</v>
      </c>
      <c r="AP73" s="44">
        <f t="shared" si="2"/>
        <v>936</v>
      </c>
      <c r="AQ73" s="38">
        <f t="shared" si="1"/>
        <v>3.774193548387097</v>
      </c>
    </row>
    <row r="74" spans="1:43" s="97" customFormat="1" x14ac:dyDescent="0.25">
      <c r="A74" s="238" t="s">
        <v>92</v>
      </c>
      <c r="B74" s="29">
        <v>1</v>
      </c>
      <c r="C74" s="138">
        <v>15</v>
      </c>
      <c r="D74" s="207">
        <v>15</v>
      </c>
      <c r="E74" s="205">
        <v>0</v>
      </c>
      <c r="F74" s="206">
        <v>5</v>
      </c>
      <c r="G74" s="207" t="s">
        <v>137</v>
      </c>
      <c r="H74" s="208">
        <v>18</v>
      </c>
      <c r="I74" s="209">
        <v>212</v>
      </c>
      <c r="J74" s="207">
        <v>11.7777777777778</v>
      </c>
      <c r="K74" s="208">
        <v>8</v>
      </c>
      <c r="L74" s="210">
        <v>203</v>
      </c>
      <c r="M74" s="207">
        <v>25.375</v>
      </c>
      <c r="N74" s="211">
        <v>5</v>
      </c>
      <c r="O74" s="210">
        <v>125</v>
      </c>
      <c r="P74" s="207">
        <v>25</v>
      </c>
      <c r="Q74" s="211">
        <v>7</v>
      </c>
      <c r="R74" s="210">
        <v>13</v>
      </c>
      <c r="S74" s="207">
        <v>1.8571428571428601</v>
      </c>
      <c r="T74" s="211">
        <v>0</v>
      </c>
      <c r="U74" s="210">
        <v>0</v>
      </c>
      <c r="V74" s="207" t="s">
        <v>137</v>
      </c>
      <c r="W74" s="211">
        <v>7</v>
      </c>
      <c r="X74" s="210">
        <v>134</v>
      </c>
      <c r="Y74" s="207">
        <v>19.1428571428571</v>
      </c>
      <c r="Z74" s="211">
        <v>8</v>
      </c>
      <c r="AA74" s="210">
        <v>58</v>
      </c>
      <c r="AB74" s="207">
        <v>7.25</v>
      </c>
      <c r="AC74" s="211">
        <v>5</v>
      </c>
      <c r="AD74" s="210">
        <v>132</v>
      </c>
      <c r="AE74" s="207">
        <v>26.4</v>
      </c>
      <c r="AF74" s="211">
        <v>3</v>
      </c>
      <c r="AG74" s="210">
        <v>6</v>
      </c>
      <c r="AH74" s="207">
        <v>2</v>
      </c>
      <c r="AI74" s="211">
        <v>0</v>
      </c>
      <c r="AJ74" s="210">
        <v>0</v>
      </c>
      <c r="AK74" s="207" t="s">
        <v>137</v>
      </c>
      <c r="AL74" s="211">
        <v>0</v>
      </c>
      <c r="AM74" s="210">
        <v>0</v>
      </c>
      <c r="AN74" s="207" t="s">
        <v>137</v>
      </c>
      <c r="AO74" s="74">
        <f t="shared" si="2"/>
        <v>62</v>
      </c>
      <c r="AP74" s="44">
        <f t="shared" si="2"/>
        <v>903</v>
      </c>
      <c r="AQ74" s="38">
        <f t="shared" ref="AQ74:AQ80" si="3">AP74/AO74</f>
        <v>14.564516129032258</v>
      </c>
    </row>
    <row r="75" spans="1:43" s="97" customFormat="1" x14ac:dyDescent="0.25">
      <c r="A75" s="238" t="s">
        <v>67</v>
      </c>
      <c r="B75" s="29">
        <v>21</v>
      </c>
      <c r="C75" s="138">
        <v>84</v>
      </c>
      <c r="D75" s="207">
        <v>4</v>
      </c>
      <c r="E75" s="205">
        <v>11</v>
      </c>
      <c r="F75" s="206">
        <v>18</v>
      </c>
      <c r="G75" s="207">
        <v>1.63636363636364</v>
      </c>
      <c r="H75" s="208">
        <v>38</v>
      </c>
      <c r="I75" s="209">
        <v>93</v>
      </c>
      <c r="J75" s="207">
        <v>2.4473684210526301</v>
      </c>
      <c r="K75" s="208">
        <v>15</v>
      </c>
      <c r="L75" s="210">
        <v>26</v>
      </c>
      <c r="M75" s="207">
        <v>1.7333333333333301</v>
      </c>
      <c r="N75" s="211">
        <v>20</v>
      </c>
      <c r="O75" s="210">
        <v>96</v>
      </c>
      <c r="P75" s="207">
        <v>4.8</v>
      </c>
      <c r="Q75" s="211">
        <v>26</v>
      </c>
      <c r="R75" s="210">
        <v>61</v>
      </c>
      <c r="S75" s="207">
        <v>2.3461538461538498</v>
      </c>
      <c r="T75" s="211">
        <v>0</v>
      </c>
      <c r="U75" s="210">
        <v>0</v>
      </c>
      <c r="V75" s="207" t="s">
        <v>137</v>
      </c>
      <c r="W75" s="211">
        <v>8</v>
      </c>
      <c r="X75" s="210">
        <v>29</v>
      </c>
      <c r="Y75" s="207">
        <v>3.625</v>
      </c>
      <c r="Z75" s="211">
        <v>63</v>
      </c>
      <c r="AA75" s="210">
        <v>104</v>
      </c>
      <c r="AB75" s="207">
        <v>1.65079365079365</v>
      </c>
      <c r="AC75" s="211">
        <v>37</v>
      </c>
      <c r="AD75" s="210">
        <v>121</v>
      </c>
      <c r="AE75" s="207">
        <v>3.2702702702702702</v>
      </c>
      <c r="AF75" s="211">
        <v>62</v>
      </c>
      <c r="AG75" s="210">
        <v>100</v>
      </c>
      <c r="AH75" s="207">
        <v>1.61290322580645</v>
      </c>
      <c r="AI75" s="211">
        <v>3</v>
      </c>
      <c r="AJ75" s="210">
        <v>3</v>
      </c>
      <c r="AK75" s="207">
        <v>1</v>
      </c>
      <c r="AL75" s="211">
        <v>0</v>
      </c>
      <c r="AM75" s="210">
        <v>0</v>
      </c>
      <c r="AN75" s="207" t="s">
        <v>137</v>
      </c>
      <c r="AO75" s="74">
        <f t="shared" si="2"/>
        <v>304</v>
      </c>
      <c r="AP75" s="44">
        <f t="shared" si="2"/>
        <v>735</v>
      </c>
      <c r="AQ75" s="38">
        <f t="shared" si="3"/>
        <v>2.4177631578947367</v>
      </c>
    </row>
    <row r="76" spans="1:43" s="97" customFormat="1" x14ac:dyDescent="0.25">
      <c r="A76" s="238" t="s">
        <v>68</v>
      </c>
      <c r="B76" s="29">
        <v>11</v>
      </c>
      <c r="C76" s="138">
        <v>19</v>
      </c>
      <c r="D76" s="207">
        <v>1.72727272727273</v>
      </c>
      <c r="E76" s="205">
        <v>0</v>
      </c>
      <c r="F76" s="206">
        <v>0</v>
      </c>
      <c r="G76" s="207" t="s">
        <v>137</v>
      </c>
      <c r="H76" s="208">
        <v>67</v>
      </c>
      <c r="I76" s="209">
        <v>125</v>
      </c>
      <c r="J76" s="207">
        <v>1.8656716417910399</v>
      </c>
      <c r="K76" s="208">
        <v>9</v>
      </c>
      <c r="L76" s="210">
        <v>12</v>
      </c>
      <c r="M76" s="207">
        <v>1.3333333333333299</v>
      </c>
      <c r="N76" s="211">
        <v>30</v>
      </c>
      <c r="O76" s="210">
        <v>175</v>
      </c>
      <c r="P76" s="207">
        <v>5.8333333333333304</v>
      </c>
      <c r="Q76" s="211">
        <v>21</v>
      </c>
      <c r="R76" s="210">
        <v>38</v>
      </c>
      <c r="S76" s="207">
        <v>1.80952380952381</v>
      </c>
      <c r="T76" s="211">
        <v>0</v>
      </c>
      <c r="U76" s="210">
        <v>0</v>
      </c>
      <c r="V76" s="207" t="s">
        <v>137</v>
      </c>
      <c r="W76" s="211">
        <v>18</v>
      </c>
      <c r="X76" s="210">
        <v>34</v>
      </c>
      <c r="Y76" s="207">
        <v>1.8888888888888899</v>
      </c>
      <c r="Z76" s="211">
        <v>36</v>
      </c>
      <c r="AA76" s="210">
        <v>167</v>
      </c>
      <c r="AB76" s="207">
        <v>4.6388888888888902</v>
      </c>
      <c r="AC76" s="211">
        <v>12</v>
      </c>
      <c r="AD76" s="210">
        <v>26</v>
      </c>
      <c r="AE76" s="207">
        <v>2.1666666666666701</v>
      </c>
      <c r="AF76" s="211">
        <v>4</v>
      </c>
      <c r="AG76" s="210">
        <v>6</v>
      </c>
      <c r="AH76" s="207">
        <v>1.5</v>
      </c>
      <c r="AI76" s="211">
        <v>4</v>
      </c>
      <c r="AJ76" s="210">
        <v>64</v>
      </c>
      <c r="AK76" s="207">
        <v>16</v>
      </c>
      <c r="AL76" s="211">
        <v>3</v>
      </c>
      <c r="AM76" s="210">
        <v>16</v>
      </c>
      <c r="AN76" s="207">
        <v>5.3333333333333304</v>
      </c>
      <c r="AO76" s="74">
        <f t="shared" si="2"/>
        <v>215</v>
      </c>
      <c r="AP76" s="44">
        <f t="shared" si="2"/>
        <v>682</v>
      </c>
      <c r="AQ76" s="38">
        <f t="shared" si="3"/>
        <v>3.172093023255814</v>
      </c>
    </row>
    <row r="77" spans="1:43" s="97" customFormat="1" x14ac:dyDescent="0.25">
      <c r="A77" s="238" t="s">
        <v>70</v>
      </c>
      <c r="B77" s="29">
        <v>16</v>
      </c>
      <c r="C77" s="138">
        <v>59</v>
      </c>
      <c r="D77" s="207">
        <v>3.6875</v>
      </c>
      <c r="E77" s="205">
        <v>51</v>
      </c>
      <c r="F77" s="206">
        <v>147</v>
      </c>
      <c r="G77" s="207">
        <v>2.8823529411764701</v>
      </c>
      <c r="H77" s="208">
        <v>54</v>
      </c>
      <c r="I77" s="209">
        <v>85</v>
      </c>
      <c r="J77" s="207">
        <v>1.57407407407407</v>
      </c>
      <c r="K77" s="208">
        <v>20</v>
      </c>
      <c r="L77" s="210">
        <v>69</v>
      </c>
      <c r="M77" s="207">
        <v>3.45</v>
      </c>
      <c r="N77" s="211">
        <v>5</v>
      </c>
      <c r="O77" s="210">
        <v>10</v>
      </c>
      <c r="P77" s="207">
        <v>2</v>
      </c>
      <c r="Q77" s="211">
        <v>11</v>
      </c>
      <c r="R77" s="210">
        <v>34</v>
      </c>
      <c r="S77" s="207">
        <v>3.0909090909090899</v>
      </c>
      <c r="T77" s="211">
        <v>1</v>
      </c>
      <c r="U77" s="210">
        <v>1</v>
      </c>
      <c r="V77" s="207">
        <v>1</v>
      </c>
      <c r="W77" s="211">
        <v>11</v>
      </c>
      <c r="X77" s="210">
        <v>22</v>
      </c>
      <c r="Y77" s="207">
        <v>2</v>
      </c>
      <c r="Z77" s="211">
        <v>17</v>
      </c>
      <c r="AA77" s="210">
        <v>26</v>
      </c>
      <c r="AB77" s="207">
        <v>1.52941176470588</v>
      </c>
      <c r="AC77" s="211">
        <v>22</v>
      </c>
      <c r="AD77" s="210">
        <v>42</v>
      </c>
      <c r="AE77" s="207">
        <v>1.9090909090909101</v>
      </c>
      <c r="AF77" s="211">
        <v>5</v>
      </c>
      <c r="AG77" s="210">
        <v>11</v>
      </c>
      <c r="AH77" s="207">
        <v>2.2000000000000002</v>
      </c>
      <c r="AI77" s="211">
        <v>2</v>
      </c>
      <c r="AJ77" s="210">
        <v>3</v>
      </c>
      <c r="AK77" s="207">
        <v>1.5</v>
      </c>
      <c r="AL77" s="211">
        <v>4</v>
      </c>
      <c r="AM77" s="210">
        <v>5</v>
      </c>
      <c r="AN77" s="207">
        <v>1.25</v>
      </c>
      <c r="AO77" s="74">
        <f t="shared" si="2"/>
        <v>219</v>
      </c>
      <c r="AP77" s="44">
        <f t="shared" si="2"/>
        <v>514</v>
      </c>
      <c r="AQ77" s="38">
        <f t="shared" si="3"/>
        <v>2.3470319634703198</v>
      </c>
    </row>
    <row r="78" spans="1:43" s="97" customFormat="1" x14ac:dyDescent="0.25">
      <c r="A78" s="238" t="s">
        <v>94</v>
      </c>
      <c r="B78" s="29">
        <v>2</v>
      </c>
      <c r="C78" s="138">
        <v>122</v>
      </c>
      <c r="D78" s="207">
        <v>61</v>
      </c>
      <c r="E78" s="205">
        <v>1</v>
      </c>
      <c r="F78" s="206">
        <v>16</v>
      </c>
      <c r="G78" s="207">
        <v>16</v>
      </c>
      <c r="H78" s="208">
        <v>4</v>
      </c>
      <c r="I78" s="209">
        <v>10</v>
      </c>
      <c r="J78" s="207">
        <v>2.5</v>
      </c>
      <c r="K78" s="208">
        <v>16</v>
      </c>
      <c r="L78" s="210">
        <v>132</v>
      </c>
      <c r="M78" s="207">
        <v>8.25</v>
      </c>
      <c r="N78" s="211">
        <v>14</v>
      </c>
      <c r="O78" s="210">
        <v>76</v>
      </c>
      <c r="P78" s="207">
        <v>5.4285714285714297</v>
      </c>
      <c r="Q78" s="211">
        <v>7</v>
      </c>
      <c r="R78" s="210">
        <v>11</v>
      </c>
      <c r="S78" s="207">
        <v>1.5714285714285701</v>
      </c>
      <c r="T78" s="211">
        <v>0</v>
      </c>
      <c r="U78" s="210">
        <v>0</v>
      </c>
      <c r="V78" s="207" t="s">
        <v>137</v>
      </c>
      <c r="W78" s="211">
        <v>4</v>
      </c>
      <c r="X78" s="210">
        <v>4</v>
      </c>
      <c r="Y78" s="207">
        <v>1</v>
      </c>
      <c r="Z78" s="211">
        <v>11</v>
      </c>
      <c r="AA78" s="210">
        <v>67</v>
      </c>
      <c r="AB78" s="207">
        <v>6.0909090909090899</v>
      </c>
      <c r="AC78" s="211">
        <v>0</v>
      </c>
      <c r="AD78" s="210">
        <v>0</v>
      </c>
      <c r="AE78" s="207" t="s">
        <v>137</v>
      </c>
      <c r="AF78" s="211">
        <v>5</v>
      </c>
      <c r="AG78" s="210">
        <v>11</v>
      </c>
      <c r="AH78" s="207">
        <v>2.2000000000000002</v>
      </c>
      <c r="AI78" s="211">
        <v>0</v>
      </c>
      <c r="AJ78" s="210">
        <v>0</v>
      </c>
      <c r="AK78" s="207" t="s">
        <v>137</v>
      </c>
      <c r="AL78" s="211">
        <v>1</v>
      </c>
      <c r="AM78" s="210">
        <v>1</v>
      </c>
      <c r="AN78" s="207">
        <v>1</v>
      </c>
      <c r="AO78" s="74">
        <f t="shared" si="2"/>
        <v>65</v>
      </c>
      <c r="AP78" s="44">
        <f t="shared" si="2"/>
        <v>450</v>
      </c>
      <c r="AQ78" s="38">
        <f t="shared" si="3"/>
        <v>6.9230769230769234</v>
      </c>
    </row>
    <row r="79" spans="1:43" s="97" customFormat="1" x14ac:dyDescent="0.25">
      <c r="A79" s="238" t="s">
        <v>93</v>
      </c>
      <c r="B79" s="29">
        <v>0</v>
      </c>
      <c r="C79" s="138">
        <v>0</v>
      </c>
      <c r="D79" s="207" t="s">
        <v>137</v>
      </c>
      <c r="E79" s="205">
        <v>2</v>
      </c>
      <c r="F79" s="206">
        <v>21</v>
      </c>
      <c r="G79" s="207">
        <v>10.5</v>
      </c>
      <c r="H79" s="208">
        <v>39</v>
      </c>
      <c r="I79" s="209">
        <v>75</v>
      </c>
      <c r="J79" s="207">
        <v>1.92307692307692</v>
      </c>
      <c r="K79" s="208">
        <v>1</v>
      </c>
      <c r="L79" s="210">
        <v>1</v>
      </c>
      <c r="M79" s="207">
        <v>1</v>
      </c>
      <c r="N79" s="211">
        <v>4</v>
      </c>
      <c r="O79" s="210">
        <v>9</v>
      </c>
      <c r="P79" s="207">
        <v>2.25</v>
      </c>
      <c r="Q79" s="211">
        <v>7</v>
      </c>
      <c r="R79" s="210">
        <v>28</v>
      </c>
      <c r="S79" s="207">
        <v>4</v>
      </c>
      <c r="T79" s="211">
        <v>0</v>
      </c>
      <c r="U79" s="210">
        <v>0</v>
      </c>
      <c r="V79" s="207" t="s">
        <v>137</v>
      </c>
      <c r="W79" s="211">
        <v>5</v>
      </c>
      <c r="X79" s="210">
        <v>16</v>
      </c>
      <c r="Y79" s="207">
        <v>3.2</v>
      </c>
      <c r="Z79" s="211">
        <v>14</v>
      </c>
      <c r="AA79" s="210">
        <v>99</v>
      </c>
      <c r="AB79" s="207">
        <v>7.0714285714285703</v>
      </c>
      <c r="AC79" s="211">
        <v>1</v>
      </c>
      <c r="AD79" s="210">
        <v>11</v>
      </c>
      <c r="AE79" s="207">
        <v>11</v>
      </c>
      <c r="AF79" s="211">
        <v>3</v>
      </c>
      <c r="AG79" s="210">
        <v>4</v>
      </c>
      <c r="AH79" s="207">
        <v>1.3333333333333299</v>
      </c>
      <c r="AI79" s="211">
        <v>0</v>
      </c>
      <c r="AJ79" s="210">
        <v>0</v>
      </c>
      <c r="AK79" s="207" t="s">
        <v>137</v>
      </c>
      <c r="AL79" s="211">
        <v>0</v>
      </c>
      <c r="AM79" s="210">
        <v>0</v>
      </c>
      <c r="AN79" s="207" t="s">
        <v>137</v>
      </c>
      <c r="AO79" s="74">
        <f t="shared" si="2"/>
        <v>76</v>
      </c>
      <c r="AP79" s="44">
        <f t="shared" si="2"/>
        <v>264</v>
      </c>
      <c r="AQ79" s="38">
        <f t="shared" si="3"/>
        <v>3.4736842105263159</v>
      </c>
    </row>
    <row r="80" spans="1:43" s="97" customFormat="1" x14ac:dyDescent="0.25">
      <c r="A80" s="238" t="s">
        <v>128</v>
      </c>
      <c r="B80" s="29">
        <v>17</v>
      </c>
      <c r="C80" s="138">
        <v>34</v>
      </c>
      <c r="D80" s="207">
        <v>2</v>
      </c>
      <c r="E80" s="205">
        <v>0</v>
      </c>
      <c r="F80" s="206">
        <v>0</v>
      </c>
      <c r="G80" s="207" t="s">
        <v>137</v>
      </c>
      <c r="H80" s="208">
        <v>14</v>
      </c>
      <c r="I80" s="209">
        <v>34</v>
      </c>
      <c r="J80" s="207">
        <v>2.4285714285714302</v>
      </c>
      <c r="K80" s="208">
        <v>11</v>
      </c>
      <c r="L80" s="210">
        <v>14</v>
      </c>
      <c r="M80" s="207">
        <v>1.27272727272727</v>
      </c>
      <c r="N80" s="211">
        <v>9</v>
      </c>
      <c r="O80" s="210">
        <v>9</v>
      </c>
      <c r="P80" s="207">
        <v>1</v>
      </c>
      <c r="Q80" s="211">
        <v>18</v>
      </c>
      <c r="R80" s="210">
        <v>20</v>
      </c>
      <c r="S80" s="207">
        <v>1.1111111111111101</v>
      </c>
      <c r="T80" s="211">
        <v>1</v>
      </c>
      <c r="U80" s="210">
        <v>2</v>
      </c>
      <c r="V80" s="207">
        <v>2</v>
      </c>
      <c r="W80" s="211">
        <v>6</v>
      </c>
      <c r="X80" s="210">
        <v>11</v>
      </c>
      <c r="Y80" s="207">
        <v>1.8333333333333299</v>
      </c>
      <c r="Z80" s="211">
        <v>23</v>
      </c>
      <c r="AA80" s="210">
        <v>34</v>
      </c>
      <c r="AB80" s="207">
        <v>1.47826086956522</v>
      </c>
      <c r="AC80" s="211">
        <v>10</v>
      </c>
      <c r="AD80" s="210">
        <v>11</v>
      </c>
      <c r="AE80" s="207">
        <v>1.1000000000000001</v>
      </c>
      <c r="AF80" s="211">
        <v>7</v>
      </c>
      <c r="AG80" s="210">
        <v>13</v>
      </c>
      <c r="AH80" s="207">
        <v>1.8571428571428601</v>
      </c>
      <c r="AI80" s="211">
        <v>4</v>
      </c>
      <c r="AJ80" s="210">
        <v>4</v>
      </c>
      <c r="AK80" s="207">
        <v>1</v>
      </c>
      <c r="AL80" s="211">
        <v>0</v>
      </c>
      <c r="AM80" s="210">
        <v>0</v>
      </c>
      <c r="AN80" s="207" t="s">
        <v>137</v>
      </c>
      <c r="AO80" s="74">
        <f t="shared" si="2"/>
        <v>120</v>
      </c>
      <c r="AP80" s="44">
        <f t="shared" si="2"/>
        <v>186</v>
      </c>
      <c r="AQ80" s="38">
        <f t="shared" si="3"/>
        <v>1.55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s="164" customFormat="1" ht="12.75" customHeight="1" x14ac:dyDescent="0.25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s="164" customFormat="1" ht="12.75" customHeight="1" x14ac:dyDescent="0.25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5"/>
    <row r="93" spans="1:43" ht="12.75" customHeight="1" x14ac:dyDescent="0.25"/>
    <row r="94" spans="1:43" ht="12.75" customHeight="1" x14ac:dyDescent="0.25"/>
    <row r="95" spans="1:43" ht="12.75" customHeight="1" x14ac:dyDescent="0.25">
      <c r="A95" s="222" t="s">
        <v>2</v>
      </c>
    </row>
    <row r="96" spans="1:43" ht="12.75" customHeight="1" x14ac:dyDescent="0.25">
      <c r="A96" s="222" t="s">
        <v>99</v>
      </c>
    </row>
    <row r="97" spans="1:43" ht="12.75" customHeight="1" x14ac:dyDescent="0.25">
      <c r="A97" s="222" t="s">
        <v>3</v>
      </c>
    </row>
    <row r="98" spans="1:43" ht="12.75" customHeight="1" x14ac:dyDescent="0.25"/>
    <row r="99" spans="1:43" ht="12.75" customHeight="1" x14ac:dyDescent="0.25">
      <c r="AO99" s="222"/>
      <c r="AP99" s="222"/>
      <c r="AQ99" s="222"/>
    </row>
    <row r="100" spans="1:43" ht="12.75" customHeight="1" x14ac:dyDescent="0.25">
      <c r="AO100" s="222"/>
      <c r="AP100" s="222"/>
      <c r="AQ100" s="222"/>
    </row>
    <row r="101" spans="1:43" ht="12.75" customHeight="1" x14ac:dyDescent="0.25">
      <c r="AO101" s="222"/>
      <c r="AP101" s="222"/>
      <c r="AQ101" s="222"/>
    </row>
    <row r="102" spans="1:43" ht="12.75" customHeight="1" x14ac:dyDescent="0.25">
      <c r="AO102" s="222"/>
      <c r="AP102" s="222"/>
      <c r="AQ102" s="222"/>
    </row>
    <row r="103" spans="1:43" x14ac:dyDescent="0.25">
      <c r="AO103" s="222"/>
      <c r="AP103" s="222"/>
      <c r="AQ103" s="222"/>
    </row>
    <row r="104" spans="1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5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5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5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5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5" x14ac:dyDescent="0.25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5" x14ac:dyDescent="0.25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5" x14ac:dyDescent="0.25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5" x14ac:dyDescent="0.25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5" x14ac:dyDescent="0.25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5">
      <c r="A76" s="47"/>
    </row>
    <row r="77" spans="1:43" ht="12.75" customHeight="1" x14ac:dyDescent="0.25">
      <c r="A77" s="47"/>
    </row>
    <row r="78" spans="1:43" ht="12.75" customHeight="1" x14ac:dyDescent="0.25">
      <c r="A78" s="4" t="s">
        <v>2</v>
      </c>
    </row>
    <row r="79" spans="1:43" ht="12.75" customHeight="1" x14ac:dyDescent="0.25">
      <c r="A79" s="222" t="s">
        <v>99</v>
      </c>
    </row>
    <row r="80" spans="1:43" ht="12.75" customHeight="1" x14ac:dyDescent="0.25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5" x14ac:dyDescent="0.25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5" x14ac:dyDescent="0.25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5" x14ac:dyDescent="0.25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5" x14ac:dyDescent="0.25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5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5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5">
      <c r="A73" s="4" t="s">
        <v>2</v>
      </c>
      <c r="Q73" s="4"/>
      <c r="AI73" s="4"/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5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5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5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5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5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5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5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5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5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5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5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5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5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5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5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5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5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5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5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5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5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5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5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5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5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5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5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5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5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5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5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5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5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5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5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5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5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5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5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5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5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5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5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5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5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5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5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5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5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5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5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5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5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5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5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5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5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5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5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5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5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5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5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5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5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5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5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5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5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5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5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s="164" customFormat="1" ht="12.75" customHeight="1" x14ac:dyDescent="0.25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s="164" customFormat="1" ht="12.75" customHeight="1" x14ac:dyDescent="0.25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5"/>
    <row r="93" spans="1:43" ht="12.75" customHeight="1" x14ac:dyDescent="0.25"/>
    <row r="94" spans="1:43" ht="12.75" customHeight="1" x14ac:dyDescent="0.25"/>
    <row r="95" spans="1:43" ht="12.75" customHeight="1" x14ac:dyDescent="0.25">
      <c r="A95" s="222" t="s">
        <v>2</v>
      </c>
    </row>
    <row r="96" spans="1:43" ht="12.75" customHeight="1" x14ac:dyDescent="0.25">
      <c r="A96" s="222" t="s">
        <v>99</v>
      </c>
    </row>
    <row r="97" spans="1:43" ht="12.75" customHeight="1" x14ac:dyDescent="0.25">
      <c r="A97" s="222" t="s">
        <v>3</v>
      </c>
    </row>
    <row r="98" spans="1:43" ht="12.75" customHeight="1" x14ac:dyDescent="0.25"/>
    <row r="99" spans="1:43" ht="12.75" customHeight="1" x14ac:dyDescent="0.25">
      <c r="AO99" s="222"/>
      <c r="AP99" s="222"/>
      <c r="AQ99" s="222"/>
    </row>
    <row r="100" spans="1:43" ht="12.75" customHeight="1" x14ac:dyDescent="0.25">
      <c r="AO100" s="222"/>
      <c r="AP100" s="222"/>
      <c r="AQ100" s="222"/>
    </row>
    <row r="101" spans="1:43" ht="12.75" customHeight="1" x14ac:dyDescent="0.25">
      <c r="AO101" s="222"/>
      <c r="AP101" s="222"/>
      <c r="AQ101" s="222"/>
    </row>
    <row r="102" spans="1:43" ht="12.75" customHeight="1" x14ac:dyDescent="0.25">
      <c r="AO102" s="222"/>
      <c r="AP102" s="222"/>
      <c r="AQ102" s="222"/>
    </row>
    <row r="103" spans="1:43" x14ac:dyDescent="0.25">
      <c r="AO103" s="222"/>
      <c r="AP103" s="222"/>
      <c r="AQ103" s="222"/>
    </row>
    <row r="104" spans="1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5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5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5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5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5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5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5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5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5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5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5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5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5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5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5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5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5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5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5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5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5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5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5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5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5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5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5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5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5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5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5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5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5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5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5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5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5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5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5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5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5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5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5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5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5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5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5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5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5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5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5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5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5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5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5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5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5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5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5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5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5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5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5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5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5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5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5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5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5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5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5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5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5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5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5">
      <c r="A81" s="190"/>
    </row>
    <row r="82" spans="1:43" ht="12.75" customHeight="1" x14ac:dyDescent="0.25"/>
    <row r="83" spans="1:43" ht="12.75" customHeight="1" x14ac:dyDescent="0.25">
      <c r="A83" s="241" t="s">
        <v>100</v>
      </c>
    </row>
    <row r="84" spans="1:43" ht="12.75" customHeight="1" x14ac:dyDescent="0.25">
      <c r="A84" s="222" t="s">
        <v>101</v>
      </c>
    </row>
    <row r="85" spans="1:43" ht="12.75" customHeight="1" x14ac:dyDescent="0.25">
      <c r="A85" s="222" t="s">
        <v>102</v>
      </c>
    </row>
    <row r="86" spans="1:43" ht="12.75" customHeight="1" x14ac:dyDescent="0.25"/>
    <row r="87" spans="1:43" ht="12.75" customHeight="1" x14ac:dyDescent="0.25">
      <c r="A87" s="222" t="s">
        <v>103</v>
      </c>
    </row>
    <row r="88" spans="1:43" ht="12.75" customHeight="1" x14ac:dyDescent="0.25">
      <c r="A88" s="222" t="s">
        <v>104</v>
      </c>
    </row>
    <row r="89" spans="1:43" ht="12.75" customHeight="1" x14ac:dyDescent="0.25">
      <c r="A89" s="222" t="s">
        <v>105</v>
      </c>
    </row>
    <row r="90" spans="1:43" ht="12.75" customHeight="1" x14ac:dyDescent="0.25"/>
    <row r="91" spans="1:43" ht="12.75" customHeight="1" x14ac:dyDescent="0.25">
      <c r="A91" s="222" t="s">
        <v>2</v>
      </c>
    </row>
    <row r="92" spans="1:43" ht="12.75" customHeight="1" x14ac:dyDescent="0.25">
      <c r="A92" s="222" t="s">
        <v>99</v>
      </c>
    </row>
    <row r="93" spans="1:43" ht="12.75" customHeight="1" x14ac:dyDescent="0.25">
      <c r="A93" s="222" t="s">
        <v>3</v>
      </c>
    </row>
    <row r="94" spans="1:43" ht="12.75" customHeight="1" x14ac:dyDescent="0.25"/>
    <row r="95" spans="1:43" ht="12.75" customHeight="1" x14ac:dyDescent="0.25">
      <c r="AO95" s="222"/>
      <c r="AP95" s="222"/>
      <c r="AQ95" s="222"/>
    </row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x14ac:dyDescent="0.25">
      <c r="AO99" s="222"/>
      <c r="AP99" s="222"/>
      <c r="AQ99" s="222"/>
    </row>
    <row r="100" spans="2:43" s="222" customFormat="1" ht="12.75" customHeight="1" x14ac:dyDescent="0.25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5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5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5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5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5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5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5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5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5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5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5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5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5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5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5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5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5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5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5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5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5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5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5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5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5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5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5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5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5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5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5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5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5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5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5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5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5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5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5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5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5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5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5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5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5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5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5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5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5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5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5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5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5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5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5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5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5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5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5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5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5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5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5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5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5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5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5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5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5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5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5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5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ht="12.75" customHeight="1" x14ac:dyDescent="0.25">
      <c r="A84" s="241" t="s">
        <v>100</v>
      </c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ht="12.75" customHeight="1" x14ac:dyDescent="0.25">
      <c r="A88" s="222" t="s">
        <v>103</v>
      </c>
    </row>
    <row r="89" spans="1:43" ht="12.75" customHeight="1" x14ac:dyDescent="0.25">
      <c r="A89" s="222" t="s">
        <v>104</v>
      </c>
    </row>
    <row r="90" spans="1:43" ht="12.75" customHeight="1" x14ac:dyDescent="0.25">
      <c r="A90" s="222" t="s">
        <v>105</v>
      </c>
    </row>
    <row r="91" spans="1:43" ht="12.75" customHeight="1" x14ac:dyDescent="0.25"/>
    <row r="92" spans="1:43" ht="12.75" customHeight="1" x14ac:dyDescent="0.25">
      <c r="A92" s="222" t="s">
        <v>2</v>
      </c>
    </row>
    <row r="93" spans="1:43" ht="12.75" customHeight="1" x14ac:dyDescent="0.25">
      <c r="A93" s="222" t="s">
        <v>99</v>
      </c>
    </row>
    <row r="94" spans="1:43" ht="12.75" customHeight="1" x14ac:dyDescent="0.25">
      <c r="A94" s="222" t="s">
        <v>3</v>
      </c>
    </row>
    <row r="95" spans="1:43" ht="12.75" customHeight="1" x14ac:dyDescent="0.25"/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ht="12.75" customHeight="1" x14ac:dyDescent="0.25">
      <c r="AO99" s="222"/>
      <c r="AP99" s="222"/>
      <c r="AQ99" s="222"/>
    </row>
    <row r="100" spans="2:43" x14ac:dyDescent="0.25">
      <c r="AO100" s="222"/>
      <c r="AP100" s="222"/>
      <c r="AQ100" s="222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5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5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5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5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5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5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5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5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5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5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5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5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5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5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5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5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5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5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5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5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5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5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5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5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5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5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5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5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5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5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5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5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5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5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5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5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5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5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5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5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5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5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5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5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5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5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5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5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5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5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5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5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5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5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5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5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5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5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5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5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5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5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5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5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5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5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5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5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5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5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5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5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ht="12.75" customHeight="1" x14ac:dyDescent="0.25">
      <c r="A84" s="241" t="s">
        <v>100</v>
      </c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ht="12.75" customHeight="1" x14ac:dyDescent="0.25">
      <c r="A88" s="222" t="s">
        <v>103</v>
      </c>
    </row>
    <row r="89" spans="1:43" ht="12.75" customHeight="1" x14ac:dyDescent="0.25">
      <c r="A89" s="222" t="s">
        <v>104</v>
      </c>
    </row>
    <row r="90" spans="1:43" ht="12.75" customHeight="1" x14ac:dyDescent="0.25">
      <c r="A90" s="222" t="s">
        <v>105</v>
      </c>
    </row>
    <row r="91" spans="1:43" ht="12.75" customHeight="1" x14ac:dyDescent="0.25"/>
    <row r="92" spans="1:43" ht="12.75" customHeight="1" x14ac:dyDescent="0.25">
      <c r="A92" s="222" t="s">
        <v>2</v>
      </c>
    </row>
    <row r="93" spans="1:43" ht="12.75" customHeight="1" x14ac:dyDescent="0.25">
      <c r="A93" s="222" t="s">
        <v>99</v>
      </c>
    </row>
    <row r="94" spans="1:43" ht="12.75" customHeight="1" x14ac:dyDescent="0.25">
      <c r="A94" s="222" t="s">
        <v>3</v>
      </c>
    </row>
    <row r="95" spans="1:43" ht="12.75" customHeight="1" x14ac:dyDescent="0.25"/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ht="12.75" customHeight="1" x14ac:dyDescent="0.25">
      <c r="AO99" s="222"/>
      <c r="AP99" s="222"/>
      <c r="AQ99" s="222"/>
    </row>
    <row r="100" spans="2:43" x14ac:dyDescent="0.25">
      <c r="AO100" s="222"/>
      <c r="AP100" s="222"/>
      <c r="AQ100" s="222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5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5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5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  <row r="87" spans="1:46" ht="12.75" customHeight="1" x14ac:dyDescent="0.25"/>
    <row r="88" spans="1:46" ht="12.75" customHeight="1" x14ac:dyDescent="0.25">
      <c r="AR88" s="222"/>
      <c r="AS88" s="222"/>
      <c r="AT88" s="222"/>
    </row>
    <row r="89" spans="1:46" ht="12.75" customHeight="1" x14ac:dyDescent="0.25">
      <c r="AR89" s="222"/>
      <c r="AS89" s="222"/>
      <c r="AT89" s="222"/>
    </row>
    <row r="90" spans="1:46" ht="12.75" customHeight="1" x14ac:dyDescent="0.25">
      <c r="AR90" s="222"/>
      <c r="AS90" s="222"/>
      <c r="AT90" s="222"/>
    </row>
    <row r="91" spans="1:46" ht="12.75" customHeight="1" x14ac:dyDescent="0.25">
      <c r="AR91" s="222"/>
      <c r="AS91" s="222"/>
      <c r="AT91" s="222"/>
    </row>
    <row r="92" spans="1:46" x14ac:dyDescent="0.25">
      <c r="AR92" s="222"/>
      <c r="AS92" s="222"/>
      <c r="AT92" s="222"/>
    </row>
    <row r="93" spans="1:46" s="222" customFormat="1" ht="12.75" customHeight="1" x14ac:dyDescent="0.25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5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5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5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5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5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5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5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5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44" width="8.7265625" style="164" bestFit="1" customWidth="1"/>
    <col min="45" max="45" width="11.54296875" style="164" bestFit="1" customWidth="1"/>
    <col min="46" max="46" width="6.54296875" style="165" bestFit="1" customWidth="1"/>
    <col min="47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5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5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5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5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5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5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5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5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5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5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5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5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5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5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5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5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5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5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5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5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5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5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5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5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5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5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5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5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5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5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5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5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5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5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5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5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5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5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5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5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5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5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5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5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5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5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5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5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5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5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5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5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5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5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5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5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5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5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5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5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5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5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5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5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5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5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5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5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5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5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5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5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5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5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  <row r="87" spans="1:46" ht="12.75" customHeight="1" x14ac:dyDescent="0.25"/>
    <row r="88" spans="1:46" ht="12.75" customHeight="1" x14ac:dyDescent="0.25"/>
    <row r="89" spans="1:46" ht="12.75" customHeight="1" x14ac:dyDescent="0.25"/>
    <row r="90" spans="1:46" ht="12.75" customHeight="1" x14ac:dyDescent="0.25"/>
    <row r="91" spans="1:4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10.4531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5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5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5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  <row r="87" spans="1:43" ht="12.75" customHeight="1" x14ac:dyDescent="0.25"/>
    <row r="88" spans="1:43" ht="12.75" customHeight="1" x14ac:dyDescent="0.25"/>
    <row r="89" spans="1:43" ht="12.75" customHeight="1" x14ac:dyDescent="0.25"/>
    <row r="90" spans="1:43" ht="12.75" customHeight="1" x14ac:dyDescent="0.25"/>
    <row r="91" spans="1:43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2021-06-04T12:29:33Z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