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80" yWindow="60" windowWidth="15090" windowHeight="1362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'2005'!$A$1:$CD$76</definedName>
    <definedName name="_xlnm._FilterDatabase" localSheetId="14" hidden="1">'2006'!$A$1:$CD$76</definedName>
    <definedName name="_xlnm._FilterDatabase" localSheetId="13" hidden="1">'2007'!$A$1:$CD$76</definedName>
    <definedName name="_xlnm._FilterDatabase" localSheetId="12" hidden="1">'2008'!$A$1:$CD$76</definedName>
    <definedName name="_xlnm._FilterDatabase" localSheetId="11" hidden="1">'2009'!$A$1:$CD$76</definedName>
    <definedName name="_xlnm._FilterDatabase" localSheetId="10" hidden="1">'2010'!$A$1:$CD$81</definedName>
    <definedName name="_xlnm._FilterDatabase" localSheetId="9" hidden="1">'2011'!$A$1:$CD$87</definedName>
    <definedName name="_xlnm._FilterDatabase" localSheetId="8" hidden="1">'2012'!$A$1:$CD$87</definedName>
    <definedName name="_xlnm._FilterDatabase" localSheetId="7" hidden="1">'2013'!$A$1:$CD$87</definedName>
    <definedName name="_xlnm._FilterDatabase" localSheetId="6" hidden="1">'2014'!$A$1:$CD$87</definedName>
    <definedName name="_xlnm._FilterDatabase" localSheetId="5" hidden="1">'2015'!$A$1:$CD$87</definedName>
    <definedName name="_xlnm._FilterDatabase" localSheetId="4" hidden="1">'2016'!$A$1:$CD$87</definedName>
    <definedName name="_xlnm._FilterDatabase" localSheetId="3" hidden="1">'2017'!$A$1:$CD$91</definedName>
    <definedName name="_xlnm._FilterDatabase" localSheetId="2" hidden="1">'2018'!$A$1:$CD$91</definedName>
    <definedName name="_xlnm._FilterDatabase" localSheetId="1" hidden="1">'2019'!$A$1:$CD$90</definedName>
    <definedName name="_xlnm._FilterDatabase" localSheetId="0" hidden="1">'2020'!$A$1:$CD$91</definedName>
    <definedName name="_xlnm.Print_Titles" localSheetId="15">'2005'!$A:$A,'2005'!$1:$4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W6" i="16" l="1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<sst xmlns="http://schemas.openxmlformats.org/spreadsheetml/2006/main" count="3955" uniqueCount="156">
  <si>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</si>
  <si>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</si>
  <si>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</si>
  <si>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</si>
  <si>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</si>
  <si>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</si>
  <si>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</si>
  <si>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</si>
  <si>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</si>
  <si>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</si>
  <si>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</si>
  <si>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</si>
  <si>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</si>
  <si>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</si>
  <si>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</si>
  <si>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</si>
  <si>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</si>
  <si>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</si>
  <si>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</si>
  <si>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</si>
  <si>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</si>
  <si>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</si>
  <si>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</si>
  <si>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</si>
  <si>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</si>
  <si>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</si>
  <si>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</si>
  <si>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</si>
  <si>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</si>
  <si>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</si>
  <si>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</si>
  <si>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</si>
  <si>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</si>
  <si>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</si>
  <si>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</si>
  <si>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</si>
  <si>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</si>
  <si>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</si>
  <si>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</si>
  <si>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</si>
  <si>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</si>
  <si>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</si>
  <si>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</si>
  <si>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</si>
  <si>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</si>
  <si>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</si>
  <si>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</si>
  <si>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</si>
  <si>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</si>
  <si>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</si>
  <si>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</si>
  <si>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</si>
  <si>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</si>
  <si>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</si>
  <si>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</si>
  <si>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</si>
  <si>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</si>
  <si>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</si>
  <si>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</si>
  <si>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</si>
  <si>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</si>
  <si>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</si>
  <si>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</si>
  <si>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</si>
  <si>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</si>
  <si>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</si>
  <si>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</si>
  <si>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</si>
  <si>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</si>
  <si>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</si>
  <si>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</si>
  <si>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</si>
  <si>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</si>
  <si>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</si>
  <si>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</si>
  <si>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</si>
  <si>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</si>
  <si>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</si>
  <si>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</si>
  <si>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</si>
  <si>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</si>
  <si>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</si>
  <si>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</si>
  <si>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</si>
  <si>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</si>
  <si>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</si>
  <si>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</si>
  <si>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</si>
  <si>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</si>
  <si>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</si>
  <si>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</si>
  <si>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</si>
  <si>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</si>
  <si>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</si>
  <si>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</si>
  <si>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</si>
  <si>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</si>
  <si>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</si>
  <si>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</si>
  <si>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</si>
  <si>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</si>
  <si>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</si>
  <si>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</si>
  <si>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</si>
  <si>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</si>
  <si>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</si>
  <si>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</si>
  <si>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</si>
  <si>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</si>
  <si>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</si>
  <si>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</si>
  <si>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</si>
  <si>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</si>
  <si>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</si>
  <si>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</si>
  <si>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</si>
  <si>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</si>
  <si>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</si>
  <si>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</si>
  <si>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</si>
  <si>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</si>
  <si>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</si>
  <si>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</si>
  <si>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</si>
  <si>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</si>
  <si>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</si>
  <si>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</si>
  <si>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</si>
  <si>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</si>
  <si>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</si>
  <si>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</si>
  <si>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</si>
  <si>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</si>
  <si>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</si>
  <si>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</si>
  <si>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</si>
  <si>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</si>
  <si>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</si>
  <si>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</si>
  <si>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</si>
  <si>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</si>
  <si>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</si>
  <si>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</si>
  <si>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</si>
  <si>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</si>
  <si>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</si>
  <si>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</si>
  <si>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</si>
  <si>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</si>
  <si>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</si>
  <si>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</si>
  <si>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</si>
  <si>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</si>
  <si>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</si>
  <si>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</si>
  <si>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juillet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</si>
</sst>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102906</v>
      </c>
      <c r="C6" s="46">
        <f>SUM(C9:C81)</f>
        <v>221235</v>
      </c>
      <c r="D6" s="53">
        <f>C6/B6</f>
        <v>2.1498746428779665</v>
      </c>
      <c r="E6" s="52">
        <f>SUM(E9:E81)</f>
        <v>25195</v>
      </c>
      <c r="F6" s="46">
        <f>SUM(F9:F81)</f>
        <v>45610</v>
      </c>
      <c r="G6" s="53">
        <f>F6/E6</f>
        <v>1.8102798174240922</v>
      </c>
      <c r="H6" s="54">
        <f>SUM(H9:H81)</f>
        <v>40373</v>
      </c>
      <c r="I6" s="55">
        <f>SUM(I9:I81)</f>
        <v>81658</v>
      </c>
      <c r="J6" s="56">
        <f>I6/H6</f>
        <v>2.0225893542714188</v>
      </c>
      <c r="K6" s="54">
        <f>SUM(K9:K81)</f>
        <v>35950</v>
      </c>
      <c r="L6" s="57">
        <f>SUM(L9:L81)</f>
        <v>77111</v>
      </c>
      <c r="M6" s="45">
        <f>L6/K6</f>
        <v>2.1449513212795548</v>
      </c>
      <c r="N6" s="58">
        <f>SUM(N9:N81)</f>
        <v>176542</v>
      </c>
      <c r="O6" s="57">
        <f>SUM(O9:O81)</f>
        <v>332607</v>
      </c>
      <c r="P6" s="45">
        <f>O6/N6</f>
        <v>1.8840106037090325</v>
      </c>
      <c r="Q6" s="58">
        <f>SUM(Q9:Q81)</f>
        <v>865421</v>
      </c>
      <c r="R6" s="57">
        <f>SUM(R9:R81)</f>
        <v>1894319</v>
      </c>
      <c r="S6" s="45">
        <f>R6/Q6</f>
        <v>2.1888988134098897</v>
      </c>
      <c r="T6" s="58">
        <f>SUM(T9:T81)</f>
        <v>96565</v>
      </c>
      <c r="U6" s="57">
        <f>SUM(U9:U81)</f>
        <v>165091</v>
      </c>
      <c r="V6" s="45">
        <f>U6/T6</f>
        <v>1.7096359964790555</v>
      </c>
      <c r="W6" s="58">
        <f>SUM(W9:W81)</f>
        <v>353349</v>
      </c>
      <c r="X6" s="57">
        <f>SUM(X9:X81)</f>
        <v>693915</v>
      </c>
      <c r="Y6" s="45">
        <f>X6/W6</f>
        <v>1.9638233021743376</v>
      </c>
      <c r="Z6" s="58">
        <f>SUM(Z9:Z81)</f>
        <v>26287</v>
      </c>
      <c r="AA6" s="57">
        <f>SUM(AA9:AA81)</f>
        <v>59036</v>
      </c>
      <c r="AB6" s="45">
        <f>AA6/Z6</f>
        <v>2.245824932476129</v>
      </c>
      <c r="AC6" s="58">
        <f>SUM(AC9:AC81)</f>
        <v>908364</v>
      </c>
      <c r="AD6" s="57">
        <f>SUM(AD9:AD81)</f>
        <v>2787946</v>
      </c>
      <c r="AE6" s="45">
        <f>AD6/AC6</f>
        <v>3.0691947281045926</v>
      </c>
      <c r="AF6" s="58">
        <f>SUM(AF9:AF81)</f>
        <v>29631</v>
      </c>
      <c r="AG6" s="57">
        <f>SUM(AG9:AG81)</f>
        <v>49783</v>
      </c>
      <c r="AH6" s="45">
        <f>AG6/AF6</f>
        <v>1.6800985454422732</v>
      </c>
      <c r="AI6" s="58">
        <f>SUM(AI9:AI81)</f>
        <v>282318</v>
      </c>
      <c r="AJ6" s="57">
        <f>SUM(AJ9:AJ81)</f>
        <v>540104</v>
      </c>
      <c r="AK6" s="45">
        <f>AJ6/AI6</f>
        <v>1.9131050800869942</v>
      </c>
      <c r="AL6" s="58">
        <f>SUM(AL9:AL81)</f>
        <v>55326</v>
      </c>
      <c r="AM6" s="57">
        <f>SUM(AM9:AM81)</f>
        <v>91966</v>
      </c>
      <c r="AN6" s="45">
        <f>AM6/AL6</f>
        <v>1.6622564436250586</v>
      </c>
      <c r="AO6" s="58">
        <f>SUM(AO9:AO81)</f>
        <v>49952</v>
      </c>
      <c r="AP6" s="57">
        <f>SUM(AP9:AP81)</f>
        <v>91107</v>
      </c>
      <c r="AQ6" s="45">
        <f>AP6/AO6</f>
        <v>1.823890935297886</v>
      </c>
      <c r="AR6" s="34">
        <f>SUM(AR9:AR81)</f>
        <v>84681</v>
      </c>
      <c r="AS6" s="30">
        <f>SUM(AS9:AS81)</f>
        <v>190792</v>
      </c>
      <c r="AT6" s="33">
        <f>AS6/AR6</f>
        <v>2.2530673941025734</v>
      </c>
      <c r="AU6" s="34">
        <f>SUM(AU9:AU81)</f>
        <v>24035</v>
      </c>
      <c r="AV6" s="30">
        <f>SUM(AV9:AV81)</f>
        <v>39307</v>
      </c>
      <c r="AW6" s="33">
        <f>AV6/AU6</f>
        <v>1.6354066985645932</v>
      </c>
      <c r="AX6" s="34">
        <f>SUM(AX9:AX81)</f>
        <v>97760</v>
      </c>
      <c r="AY6" s="30">
        <f>SUM(AY9:AY81)</f>
        <v>203410</v>
      </c>
      <c r="AZ6" s="33">
        <f>AY6/AX6</f>
        <v>2.0807078559738135</v>
      </c>
      <c r="BA6" s="34">
        <f>SUM(BA9:BA81)</f>
        <v>75423</v>
      </c>
      <c r="BB6" s="30">
        <f>SUM(BB9:BB81)</f>
        <v>151293</v>
      </c>
      <c r="BC6" s="33">
        <f>BB6/BA6</f>
        <v>2.0059265741219523</v>
      </c>
      <c r="BD6" s="34">
        <f>SUM(BD9:BD81)</f>
        <v>163521</v>
      </c>
      <c r="BE6" s="30">
        <f>SUM(BE9:BE81)</f>
        <v>359704</v>
      </c>
      <c r="BF6" s="33">
        <f>BE6/BD6</f>
        <v>2.1997419291711768</v>
      </c>
      <c r="BG6" s="34">
        <f>SUM(BG9:BG81)</f>
        <v>69679</v>
      </c>
      <c r="BH6" s="30">
        <f>SUM(BH9:BH81)</f>
        <v>164223</v>
      </c>
      <c r="BI6" s="33">
        <f>BH6/BG6</f>
        <v>2.3568507010720592</v>
      </c>
      <c r="BJ6" s="34">
        <f>SUM(BJ9:BJ81)</f>
        <v>342629</v>
      </c>
      <c r="BK6" s="30">
        <f>SUM(BK9:BK81)</f>
        <v>829867</v>
      </c>
      <c r="BL6" s="33">
        <f>BK6/BJ6</f>
        <v>2.4220570938245158</v>
      </c>
      <c r="BM6" s="34">
        <f>SUM(BM9:BM81)</f>
        <v>64628</v>
      </c>
      <c r="BN6" s="30">
        <f>SUM(BN9:BN81)</f>
        <v>135325</v>
      </c>
      <c r="BO6" s="33">
        <f>BN6/BM6</f>
        <v>2.0939066658414309</v>
      </c>
      <c r="BP6" s="34">
        <f>SUM(BP9:BP81)</f>
        <v>688727</v>
      </c>
      <c r="BQ6" s="30">
        <f>SUM(BQ9:BQ81)</f>
        <v>1837106</v>
      </c>
      <c r="BR6" s="33">
        <f>BQ6/BP6</f>
        <v>2.6673936116922961</v>
      </c>
      <c r="BS6" s="34">
        <f>SUM(BS9:BS81)</f>
        <v>412315</v>
      </c>
      <c r="BT6" s="30">
        <f>SUM(BT9:BT81)</f>
        <v>869697</v>
      </c>
      <c r="BU6" s="33">
        <f>BT6/BS6</f>
        <v>2.1093023537829088</v>
      </c>
      <c r="BV6" s="34">
        <f>SUM(BV9:BV81)</f>
        <v>28857</v>
      </c>
      <c r="BW6" s="30">
        <f>SUM(BW9:BW81)</f>
        <v>72132</v>
      </c>
      <c r="BX6" s="33">
        <f>BW6/BV6</f>
        <v>2.4996361368125584</v>
      </c>
      <c r="BY6" s="34">
        <f>SUM(BY9:BY81)</f>
        <v>682676</v>
      </c>
      <c r="BZ6" s="30">
        <f>SUM(BZ9:BZ81)</f>
        <v>1243032</v>
      </c>
      <c r="CA6" s="33">
        <f>BZ6/BY6</f>
        <v>1.8208227621887982</v>
      </c>
      <c r="CB6" s="34">
        <f>SUM(CB9:CB81)</f>
        <v>5783110</v>
      </c>
      <c r="CC6" s="30">
        <f>SUM(CC9:CC81)</f>
        <v>13227376</v>
      </c>
      <c r="CD6" s="33">
        <f>CC6/CB6</f>
        <v>2.2872426773829306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69727</v>
      </c>
      <c r="C9" s="155">
        <v>137570</v>
      </c>
      <c r="D9" s="156">
        <v>1.97298033760236</v>
      </c>
      <c r="E9" s="154">
        <v>21375</v>
      </c>
      <c r="F9" s="155">
        <v>37589</v>
      </c>
      <c r="G9" s="156">
        <v>1.75854970760234</v>
      </c>
      <c r="H9" s="157">
        <v>37241</v>
      </c>
      <c r="I9" s="158">
        <v>76379</v>
      </c>
      <c r="J9" s="156">
        <v>2.0509384817808298</v>
      </c>
      <c r="K9" s="157">
        <v>22697</v>
      </c>
      <c r="L9" s="159">
        <v>48328</v>
      </c>
      <c r="M9" s="156">
        <v>2.12926818522272</v>
      </c>
      <c r="N9" s="160">
        <v>85557</v>
      </c>
      <c r="O9" s="159">
        <v>154858</v>
      </c>
      <c r="P9" s="156">
        <v>1.80999801302056</v>
      </c>
      <c r="Q9" s="160">
        <v>622049</v>
      </c>
      <c r="R9" s="159">
        <v>1253851</v>
      </c>
      <c r="S9" s="156">
        <v>2.0156788291597598</v>
      </c>
      <c r="T9" s="160">
        <v>76597</v>
      </c>
      <c r="U9" s="159">
        <v>129157</v>
      </c>
      <c r="V9" s="156">
        <v>1.6861887541287499</v>
      </c>
      <c r="W9" s="160">
        <v>104638</v>
      </c>
      <c r="X9" s="159">
        <v>209760</v>
      </c>
      <c r="Y9" s="156">
        <v>2.0046254706703102</v>
      </c>
      <c r="Z9" s="160">
        <v>24197</v>
      </c>
      <c r="AA9" s="159">
        <v>54268</v>
      </c>
      <c r="AB9" s="156">
        <v>2.2427573666157001</v>
      </c>
      <c r="AC9" s="160">
        <v>699075</v>
      </c>
      <c r="AD9" s="159">
        <v>1956577</v>
      </c>
      <c r="AE9" s="156">
        <v>2.7988084254193</v>
      </c>
      <c r="AF9" s="160">
        <v>27079</v>
      </c>
      <c r="AG9" s="159">
        <v>44499</v>
      </c>
      <c r="AH9" s="156">
        <v>1.6433029284685601</v>
      </c>
      <c r="AI9" s="160">
        <v>172487</v>
      </c>
      <c r="AJ9" s="159">
        <v>337084</v>
      </c>
      <c r="AK9" s="156">
        <v>1.9542574222984901</v>
      </c>
      <c r="AL9" s="160">
        <v>43308</v>
      </c>
      <c r="AM9" s="159">
        <v>68380</v>
      </c>
      <c r="AN9" s="156">
        <v>1.57892306271359</v>
      </c>
      <c r="AO9" s="160">
        <v>34194</v>
      </c>
      <c r="AP9" s="159">
        <v>58377</v>
      </c>
      <c r="AQ9" s="156">
        <v>1.70722933848044</v>
      </c>
      <c r="AR9" s="160">
        <v>64968</v>
      </c>
      <c r="AS9" s="159">
        <v>131864</v>
      </c>
      <c r="AT9" s="156">
        <v>2.0296761482575998</v>
      </c>
      <c r="AU9" s="160">
        <v>17174</v>
      </c>
      <c r="AV9" s="159">
        <v>26154</v>
      </c>
      <c r="AW9" s="156">
        <v>1.5228834284383399</v>
      </c>
      <c r="AX9" s="160">
        <v>83966</v>
      </c>
      <c r="AY9" s="159">
        <v>170347</v>
      </c>
      <c r="AZ9" s="156">
        <v>2.0287616416168399</v>
      </c>
      <c r="BA9" s="160">
        <v>51941</v>
      </c>
      <c r="BB9" s="159">
        <v>94783</v>
      </c>
      <c r="BC9" s="156">
        <v>1.82482046937872</v>
      </c>
      <c r="BD9" s="160">
        <v>123152</v>
      </c>
      <c r="BE9" s="159">
        <v>254682</v>
      </c>
      <c r="BF9" s="156">
        <v>2.0680297518513702</v>
      </c>
      <c r="BG9" s="160">
        <v>54306</v>
      </c>
      <c r="BH9" s="159">
        <v>127983</v>
      </c>
      <c r="BI9" s="156">
        <v>2.3567009170257398</v>
      </c>
      <c r="BJ9" s="160">
        <v>263657</v>
      </c>
      <c r="BK9" s="159">
        <v>648462</v>
      </c>
      <c r="BL9" s="156">
        <v>2.4594909295031</v>
      </c>
      <c r="BM9" s="160">
        <v>47610</v>
      </c>
      <c r="BN9" s="159">
        <v>86109</v>
      </c>
      <c r="BO9" s="156">
        <v>1.8086326402016399</v>
      </c>
      <c r="BP9" s="160">
        <v>501868</v>
      </c>
      <c r="BQ9" s="159">
        <v>1189620</v>
      </c>
      <c r="BR9" s="156">
        <v>2.3703842444626901</v>
      </c>
      <c r="BS9" s="160">
        <v>266128</v>
      </c>
      <c r="BT9" s="159">
        <v>521546</v>
      </c>
      <c r="BU9" s="156">
        <v>1.9597562075392301</v>
      </c>
      <c r="BV9" s="160">
        <v>16063</v>
      </c>
      <c r="BW9" s="159">
        <v>40588</v>
      </c>
      <c r="BX9" s="156">
        <v>2.5268007221565099</v>
      </c>
      <c r="BY9" s="160">
        <v>289718</v>
      </c>
      <c r="BZ9" s="159">
        <v>502025</v>
      </c>
      <c r="CA9" s="156">
        <v>1.7328056938126</v>
      </c>
      <c r="CB9" s="161">
        <f t="shared" ref="CB9:CC40" si="0">SUM(B9+E9+H9+K9+N9+Q9+T9+W9+Z9+AC9+AF9+AI9+AL9+AO9+AR9+AU9+AX9+BA9+BD9+BG9+BJ9+BM9+BP9+BS9+BV9+BY9)</f>
        <v>3820772</v>
      </c>
      <c r="CC9" s="162">
        <f t="shared" si="0"/>
        <v>8360840</v>
      </c>
      <c r="CD9" s="163">
        <f t="shared" ref="CD9:CD72" si="1">SUM(CC9/CB9)</f>
        <v>2.1882593360713489</v>
      </c>
    </row>
    <row r="10" spans="1:82" s="126" customFormat="1" ht="11.25" customHeight="1" x14ac:dyDescent="0.2">
      <c r="A10" s="142" t="s">
        <v>16</v>
      </c>
      <c r="B10" s="154">
        <v>14967</v>
      </c>
      <c r="C10" s="155">
        <v>33199</v>
      </c>
      <c r="D10" s="156">
        <v>2.2181465891628198</v>
      </c>
      <c r="E10" s="154">
        <v>2732</v>
      </c>
      <c r="F10" s="155">
        <v>4917</v>
      </c>
      <c r="G10" s="156">
        <v>1.7997803806735</v>
      </c>
      <c r="H10" s="160">
        <v>2283</v>
      </c>
      <c r="I10" s="159">
        <v>3718</v>
      </c>
      <c r="J10" s="156">
        <v>1.62855891371003</v>
      </c>
      <c r="K10" s="157">
        <v>5223</v>
      </c>
      <c r="L10" s="159">
        <v>11232</v>
      </c>
      <c r="M10" s="156">
        <v>2.15048822515796</v>
      </c>
      <c r="N10" s="160">
        <v>31228</v>
      </c>
      <c r="O10" s="159">
        <v>54229</v>
      </c>
      <c r="P10" s="156">
        <v>1.73655053157423</v>
      </c>
      <c r="Q10" s="160">
        <v>59694</v>
      </c>
      <c r="R10" s="159">
        <v>162088</v>
      </c>
      <c r="S10" s="156">
        <v>2.7153147720038899</v>
      </c>
      <c r="T10" s="160">
        <v>4062</v>
      </c>
      <c r="U10" s="159">
        <v>7429</v>
      </c>
      <c r="V10" s="156">
        <v>1.82890201871</v>
      </c>
      <c r="W10" s="160">
        <v>13263</v>
      </c>
      <c r="X10" s="159">
        <v>24832</v>
      </c>
      <c r="Y10" s="156">
        <v>1.87227625725703</v>
      </c>
      <c r="Z10" s="160">
        <v>1199</v>
      </c>
      <c r="AA10" s="159">
        <v>2561</v>
      </c>
      <c r="AB10" s="156">
        <v>2.1359466221851502</v>
      </c>
      <c r="AC10" s="160">
        <v>92873</v>
      </c>
      <c r="AD10" s="159">
        <v>359837</v>
      </c>
      <c r="AE10" s="156">
        <v>3.8745060458906302</v>
      </c>
      <c r="AF10" s="160">
        <v>571</v>
      </c>
      <c r="AG10" s="159">
        <v>1342</v>
      </c>
      <c r="AH10" s="156">
        <v>2.35026269702277</v>
      </c>
      <c r="AI10" s="160">
        <v>25791</v>
      </c>
      <c r="AJ10" s="159">
        <v>53033</v>
      </c>
      <c r="AK10" s="156">
        <v>2.0562599356364601</v>
      </c>
      <c r="AL10" s="160">
        <v>1753</v>
      </c>
      <c r="AM10" s="159">
        <v>3374</v>
      </c>
      <c r="AN10" s="156">
        <v>1.9247005134055899</v>
      </c>
      <c r="AO10" s="160">
        <v>4864</v>
      </c>
      <c r="AP10" s="159">
        <v>11144</v>
      </c>
      <c r="AQ10" s="156">
        <v>2.2911184210526301</v>
      </c>
      <c r="AR10" s="160">
        <v>5160</v>
      </c>
      <c r="AS10" s="159">
        <v>14470</v>
      </c>
      <c r="AT10" s="156">
        <v>2.8042635658914699</v>
      </c>
      <c r="AU10" s="160">
        <v>3190</v>
      </c>
      <c r="AV10" s="159">
        <v>5094</v>
      </c>
      <c r="AW10" s="156">
        <v>1.5968652037617601</v>
      </c>
      <c r="AX10" s="160">
        <v>6459</v>
      </c>
      <c r="AY10" s="159">
        <v>15663</v>
      </c>
      <c r="AZ10" s="156">
        <v>2.4249883882954002</v>
      </c>
      <c r="BA10" s="160">
        <v>10606</v>
      </c>
      <c r="BB10" s="159">
        <v>25166</v>
      </c>
      <c r="BC10" s="156">
        <v>2.3728078446162599</v>
      </c>
      <c r="BD10" s="160">
        <v>21244</v>
      </c>
      <c r="BE10" s="159">
        <v>51157</v>
      </c>
      <c r="BF10" s="156">
        <v>2.4080681604217702</v>
      </c>
      <c r="BG10" s="160">
        <v>10099</v>
      </c>
      <c r="BH10" s="159">
        <v>21145</v>
      </c>
      <c r="BI10" s="156">
        <v>2.0937716605604502</v>
      </c>
      <c r="BJ10" s="160">
        <v>17740</v>
      </c>
      <c r="BK10" s="159">
        <v>43446</v>
      </c>
      <c r="BL10" s="156">
        <v>2.4490417136414901</v>
      </c>
      <c r="BM10" s="160">
        <v>5217</v>
      </c>
      <c r="BN10" s="159">
        <v>15287</v>
      </c>
      <c r="BO10" s="156">
        <v>2.9302281004408699</v>
      </c>
      <c r="BP10" s="160">
        <v>33935</v>
      </c>
      <c r="BQ10" s="159">
        <v>127543</v>
      </c>
      <c r="BR10" s="156">
        <v>3.7584499778989202</v>
      </c>
      <c r="BS10" s="160">
        <v>16596</v>
      </c>
      <c r="BT10" s="159">
        <v>37541</v>
      </c>
      <c r="BU10" s="156">
        <v>2.2620510966498002</v>
      </c>
      <c r="BV10" s="160">
        <v>4154</v>
      </c>
      <c r="BW10" s="159">
        <v>8807</v>
      </c>
      <c r="BX10" s="156">
        <v>2.1201251805488699</v>
      </c>
      <c r="BY10" s="160">
        <v>92675</v>
      </c>
      <c r="BZ10" s="159">
        <v>174698</v>
      </c>
      <c r="CA10" s="156">
        <v>1.88506069598058</v>
      </c>
      <c r="CB10" s="145">
        <f t="shared" si="0"/>
        <v>487578</v>
      </c>
      <c r="CC10" s="146">
        <f t="shared" si="0"/>
        <v>1272952</v>
      </c>
      <c r="CD10" s="143">
        <f t="shared" si="1"/>
        <v>2.6107658672048371</v>
      </c>
    </row>
    <row r="11" spans="1:82" s="126" customFormat="1" ht="11.25" customHeight="1" x14ac:dyDescent="0.2">
      <c r="A11" s="142" t="s">
        <v>19</v>
      </c>
      <c r="B11" s="154">
        <v>2228</v>
      </c>
      <c r="C11" s="155">
        <v>4642</v>
      </c>
      <c r="D11" s="156">
        <v>2.0834829443446998</v>
      </c>
      <c r="E11" s="154">
        <v>135</v>
      </c>
      <c r="F11" s="155">
        <v>255</v>
      </c>
      <c r="G11" s="156">
        <v>1.8888888888888899</v>
      </c>
      <c r="H11" s="160">
        <v>107</v>
      </c>
      <c r="I11" s="159">
        <v>209</v>
      </c>
      <c r="J11" s="156">
        <v>1.95327102803738</v>
      </c>
      <c r="K11" s="157">
        <v>951</v>
      </c>
      <c r="L11" s="159">
        <v>2098</v>
      </c>
      <c r="M11" s="156">
        <v>2.2060988433228199</v>
      </c>
      <c r="N11" s="160">
        <v>10476</v>
      </c>
      <c r="O11" s="159">
        <v>16622</v>
      </c>
      <c r="P11" s="156">
        <v>1.5866743031691499</v>
      </c>
      <c r="Q11" s="160">
        <v>19785</v>
      </c>
      <c r="R11" s="159">
        <v>45461</v>
      </c>
      <c r="S11" s="156">
        <v>2.2977508213292901</v>
      </c>
      <c r="T11" s="160">
        <v>6930</v>
      </c>
      <c r="U11" s="159">
        <v>11389</v>
      </c>
      <c r="V11" s="156">
        <v>1.6434343434343399</v>
      </c>
      <c r="W11" s="160">
        <v>46146</v>
      </c>
      <c r="X11" s="159">
        <v>73880</v>
      </c>
      <c r="Y11" s="156">
        <v>1.6010055042690601</v>
      </c>
      <c r="Z11" s="160">
        <v>89</v>
      </c>
      <c r="AA11" s="159">
        <v>170</v>
      </c>
      <c r="AB11" s="156">
        <v>1.91011235955056</v>
      </c>
      <c r="AC11" s="160">
        <v>7064</v>
      </c>
      <c r="AD11" s="159">
        <v>25755</v>
      </c>
      <c r="AE11" s="156">
        <v>3.6459513023782599</v>
      </c>
      <c r="AF11" s="160">
        <v>1192</v>
      </c>
      <c r="AG11" s="159">
        <v>2341</v>
      </c>
      <c r="AH11" s="156">
        <v>1.9639261744966401</v>
      </c>
      <c r="AI11" s="160">
        <v>5362</v>
      </c>
      <c r="AJ11" s="159">
        <v>8712</v>
      </c>
      <c r="AK11" s="156">
        <v>1.6247668780305899</v>
      </c>
      <c r="AL11" s="160">
        <v>5467</v>
      </c>
      <c r="AM11" s="159">
        <v>9315</v>
      </c>
      <c r="AN11" s="156">
        <v>1.7038595207609299</v>
      </c>
      <c r="AO11" s="160">
        <v>1418</v>
      </c>
      <c r="AP11" s="159">
        <v>2864</v>
      </c>
      <c r="AQ11" s="156">
        <v>2.0197461212976</v>
      </c>
      <c r="AR11" s="160">
        <v>1103</v>
      </c>
      <c r="AS11" s="159">
        <v>2559</v>
      </c>
      <c r="AT11" s="156">
        <v>2.3200362647325501</v>
      </c>
      <c r="AU11" s="160">
        <v>483</v>
      </c>
      <c r="AV11" s="159">
        <v>770</v>
      </c>
      <c r="AW11" s="156">
        <v>1.5942028985507199</v>
      </c>
      <c r="AX11" s="160">
        <v>704</v>
      </c>
      <c r="AY11" s="159">
        <v>1520</v>
      </c>
      <c r="AZ11" s="156">
        <v>2.1590909090909101</v>
      </c>
      <c r="BA11" s="160">
        <v>1483</v>
      </c>
      <c r="BB11" s="159">
        <v>2503</v>
      </c>
      <c r="BC11" s="156">
        <v>1.68779501011463</v>
      </c>
      <c r="BD11" s="160">
        <v>1772</v>
      </c>
      <c r="BE11" s="159">
        <v>3151</v>
      </c>
      <c r="BF11" s="156">
        <v>1.7782167042889401</v>
      </c>
      <c r="BG11" s="160">
        <v>671</v>
      </c>
      <c r="BH11" s="159">
        <v>1283</v>
      </c>
      <c r="BI11" s="156">
        <v>1.9120715350223501</v>
      </c>
      <c r="BJ11" s="160">
        <v>4589</v>
      </c>
      <c r="BK11" s="159">
        <v>8981</v>
      </c>
      <c r="BL11" s="156">
        <v>1.9570712573545399</v>
      </c>
      <c r="BM11" s="160">
        <v>760</v>
      </c>
      <c r="BN11" s="159">
        <v>2191</v>
      </c>
      <c r="BO11" s="156">
        <v>2.8828947368421098</v>
      </c>
      <c r="BP11" s="160">
        <v>31126</v>
      </c>
      <c r="BQ11" s="159">
        <v>74376</v>
      </c>
      <c r="BR11" s="156">
        <v>2.3895135899248201</v>
      </c>
      <c r="BS11" s="160">
        <v>45385</v>
      </c>
      <c r="BT11" s="159">
        <v>81887</v>
      </c>
      <c r="BU11" s="156">
        <v>1.8042745400462701</v>
      </c>
      <c r="BV11" s="160">
        <v>671</v>
      </c>
      <c r="BW11" s="159">
        <v>1350</v>
      </c>
      <c r="BX11" s="156">
        <v>2.01192250372578</v>
      </c>
      <c r="BY11" s="160">
        <v>19538</v>
      </c>
      <c r="BZ11" s="159">
        <v>31788</v>
      </c>
      <c r="CA11" s="156">
        <v>1.62698331456649</v>
      </c>
      <c r="CB11" s="145">
        <f t="shared" si="0"/>
        <v>215635</v>
      </c>
      <c r="CC11" s="146">
        <f t="shared" si="0"/>
        <v>416072</v>
      </c>
      <c r="CD11" s="143">
        <f t="shared" si="1"/>
        <v>1.9295197903865329</v>
      </c>
    </row>
    <row r="12" spans="1:82" s="126" customFormat="1" ht="11.25" customHeight="1" x14ac:dyDescent="0.2">
      <c r="A12" s="164" t="s">
        <v>17</v>
      </c>
      <c r="B12" s="165">
        <v>1057</v>
      </c>
      <c r="C12" s="166">
        <v>2695</v>
      </c>
      <c r="D12" s="167">
        <v>2.5496688741721898</v>
      </c>
      <c r="E12" s="165">
        <v>59</v>
      </c>
      <c r="F12" s="166">
        <v>124</v>
      </c>
      <c r="G12" s="167">
        <v>2.1016949152542401</v>
      </c>
      <c r="H12" s="168">
        <v>43</v>
      </c>
      <c r="I12" s="169">
        <v>62</v>
      </c>
      <c r="J12" s="167">
        <v>1.4418604651162801</v>
      </c>
      <c r="K12" s="168">
        <v>413</v>
      </c>
      <c r="L12" s="170">
        <v>778</v>
      </c>
      <c r="M12" s="167">
        <v>1.8837772397094401</v>
      </c>
      <c r="N12" s="171">
        <v>8050</v>
      </c>
      <c r="O12" s="170">
        <v>15788</v>
      </c>
      <c r="P12" s="167">
        <v>1.96124223602484</v>
      </c>
      <c r="Q12" s="171">
        <v>18060</v>
      </c>
      <c r="R12" s="170">
        <v>67440</v>
      </c>
      <c r="S12" s="167">
        <v>3.7342192691029901</v>
      </c>
      <c r="T12" s="171">
        <v>503</v>
      </c>
      <c r="U12" s="170">
        <v>837</v>
      </c>
      <c r="V12" s="167">
        <v>1.66401590457256</v>
      </c>
      <c r="W12" s="171">
        <v>32550</v>
      </c>
      <c r="X12" s="170">
        <v>56384</v>
      </c>
      <c r="Y12" s="167">
        <v>1.7322273425499199</v>
      </c>
      <c r="Z12" s="171">
        <v>53</v>
      </c>
      <c r="AA12" s="170">
        <v>108</v>
      </c>
      <c r="AB12" s="167">
        <v>2.0377358490566002</v>
      </c>
      <c r="AC12" s="171">
        <v>14475</v>
      </c>
      <c r="AD12" s="170">
        <v>67235</v>
      </c>
      <c r="AE12" s="167">
        <v>4.6449050086355799</v>
      </c>
      <c r="AF12" s="171">
        <v>69</v>
      </c>
      <c r="AG12" s="170">
        <v>140</v>
      </c>
      <c r="AH12" s="167">
        <v>2.02898550724638</v>
      </c>
      <c r="AI12" s="171">
        <v>3944</v>
      </c>
      <c r="AJ12" s="170">
        <v>8007</v>
      </c>
      <c r="AK12" s="167">
        <v>2.0301724137931001</v>
      </c>
      <c r="AL12" s="171">
        <v>410</v>
      </c>
      <c r="AM12" s="170">
        <v>840</v>
      </c>
      <c r="AN12" s="167">
        <v>2.0487804878048799</v>
      </c>
      <c r="AO12" s="171">
        <v>814</v>
      </c>
      <c r="AP12" s="170">
        <v>2433</v>
      </c>
      <c r="AQ12" s="167">
        <v>2.98894348894349</v>
      </c>
      <c r="AR12" s="171">
        <v>1244</v>
      </c>
      <c r="AS12" s="170">
        <v>4196</v>
      </c>
      <c r="AT12" s="167">
        <v>3.3729903536977499</v>
      </c>
      <c r="AU12" s="171">
        <v>318</v>
      </c>
      <c r="AV12" s="170">
        <v>626</v>
      </c>
      <c r="AW12" s="167">
        <v>1.9685534591195</v>
      </c>
      <c r="AX12" s="171">
        <v>497</v>
      </c>
      <c r="AY12" s="170">
        <v>1160</v>
      </c>
      <c r="AZ12" s="167">
        <v>2.3340040241448698</v>
      </c>
      <c r="BA12" s="171">
        <v>764</v>
      </c>
      <c r="BB12" s="170">
        <v>2044</v>
      </c>
      <c r="BC12" s="167">
        <v>2.6753926701570698</v>
      </c>
      <c r="BD12" s="171">
        <v>1310</v>
      </c>
      <c r="BE12" s="170">
        <v>3310</v>
      </c>
      <c r="BF12" s="167">
        <v>2.5267175572519101</v>
      </c>
      <c r="BG12" s="171">
        <v>198</v>
      </c>
      <c r="BH12" s="170">
        <v>484</v>
      </c>
      <c r="BI12" s="167">
        <v>2.4444444444444402</v>
      </c>
      <c r="BJ12" s="171">
        <v>2145</v>
      </c>
      <c r="BK12" s="170">
        <v>4537</v>
      </c>
      <c r="BL12" s="167">
        <v>2.1151515151515201</v>
      </c>
      <c r="BM12" s="171">
        <v>1473</v>
      </c>
      <c r="BN12" s="170">
        <v>5909</v>
      </c>
      <c r="BO12" s="167">
        <v>4.0115410726408696</v>
      </c>
      <c r="BP12" s="171">
        <v>20005</v>
      </c>
      <c r="BQ12" s="170">
        <v>82415</v>
      </c>
      <c r="BR12" s="167">
        <v>4.1197200699824998</v>
      </c>
      <c r="BS12" s="171">
        <v>10311</v>
      </c>
      <c r="BT12" s="170">
        <v>24617</v>
      </c>
      <c r="BU12" s="167">
        <v>2.3874502958005999</v>
      </c>
      <c r="BV12" s="171">
        <v>1130</v>
      </c>
      <c r="BW12" s="170">
        <v>2854</v>
      </c>
      <c r="BX12" s="167">
        <v>2.5256637168141598</v>
      </c>
      <c r="BY12" s="171">
        <v>30517</v>
      </c>
      <c r="BZ12" s="170">
        <v>56964</v>
      </c>
      <c r="CA12" s="167">
        <v>1.8666317134711801</v>
      </c>
      <c r="CB12" s="145">
        <f t="shared" si="0"/>
        <v>150412</v>
      </c>
      <c r="CC12" s="146">
        <f t="shared" si="0"/>
        <v>411987</v>
      </c>
      <c r="CD12" s="143">
        <f t="shared" si="1"/>
        <v>2.7390567241975377</v>
      </c>
    </row>
    <row r="13" spans="1:82" s="126" customFormat="1" ht="11.25" customHeight="1" x14ac:dyDescent="0.2">
      <c r="A13" s="142" t="s">
        <v>140</v>
      </c>
      <c r="B13" s="154">
        <v>1454</v>
      </c>
      <c r="C13" s="155">
        <v>4590</v>
      </c>
      <c r="D13" s="156">
        <v>3.15680880330124</v>
      </c>
      <c r="E13" s="160">
        <v>53</v>
      </c>
      <c r="F13" s="159">
        <v>367</v>
      </c>
      <c r="G13" s="156">
        <v>6.9245283018867898</v>
      </c>
      <c r="H13" s="160">
        <v>41</v>
      </c>
      <c r="I13" s="159">
        <v>117</v>
      </c>
      <c r="J13" s="156">
        <v>2.8536585365853702</v>
      </c>
      <c r="K13" s="157">
        <v>783</v>
      </c>
      <c r="L13" s="159">
        <v>1916</v>
      </c>
      <c r="M13" s="156">
        <v>2.4469987228607901</v>
      </c>
      <c r="N13" s="160">
        <v>6336</v>
      </c>
      <c r="O13" s="159">
        <v>17746</v>
      </c>
      <c r="P13" s="156">
        <v>2.8008207070707098</v>
      </c>
      <c r="Q13" s="160">
        <v>12467</v>
      </c>
      <c r="R13" s="159">
        <v>34721</v>
      </c>
      <c r="S13" s="156">
        <v>2.78503248576241</v>
      </c>
      <c r="T13" s="160">
        <v>575</v>
      </c>
      <c r="U13" s="159">
        <v>1415</v>
      </c>
      <c r="V13" s="156">
        <v>2.46086956521739</v>
      </c>
      <c r="W13" s="160">
        <v>23707</v>
      </c>
      <c r="X13" s="159">
        <v>47425</v>
      </c>
      <c r="Y13" s="156">
        <v>2.0004639979752801</v>
      </c>
      <c r="Z13" s="160">
        <v>24</v>
      </c>
      <c r="AA13" s="159">
        <v>49</v>
      </c>
      <c r="AB13" s="156">
        <v>2.0416666666666701</v>
      </c>
      <c r="AC13" s="160">
        <v>8506</v>
      </c>
      <c r="AD13" s="159">
        <v>32906</v>
      </c>
      <c r="AE13" s="156">
        <v>3.8685633670350299</v>
      </c>
      <c r="AF13" s="160">
        <v>60</v>
      </c>
      <c r="AG13" s="159">
        <v>150</v>
      </c>
      <c r="AH13" s="156">
        <v>2.5</v>
      </c>
      <c r="AI13" s="160">
        <v>7571</v>
      </c>
      <c r="AJ13" s="159">
        <v>15502</v>
      </c>
      <c r="AK13" s="156">
        <v>2.0475498613129002</v>
      </c>
      <c r="AL13" s="160">
        <v>527</v>
      </c>
      <c r="AM13" s="159">
        <v>1284</v>
      </c>
      <c r="AN13" s="156">
        <v>2.4364326375711598</v>
      </c>
      <c r="AO13" s="160">
        <v>656</v>
      </c>
      <c r="AP13" s="159">
        <v>1601</v>
      </c>
      <c r="AQ13" s="156">
        <v>2.4405487804878101</v>
      </c>
      <c r="AR13" s="160">
        <v>776</v>
      </c>
      <c r="AS13" s="159">
        <v>2255</v>
      </c>
      <c r="AT13" s="156">
        <v>2.9059278350515498</v>
      </c>
      <c r="AU13" s="160">
        <v>378</v>
      </c>
      <c r="AV13" s="159">
        <v>1054</v>
      </c>
      <c r="AW13" s="156">
        <v>2.7883597883597901</v>
      </c>
      <c r="AX13" s="160">
        <v>376</v>
      </c>
      <c r="AY13" s="159">
        <v>888</v>
      </c>
      <c r="AZ13" s="156">
        <v>2.3617021276595702</v>
      </c>
      <c r="BA13" s="160">
        <v>429</v>
      </c>
      <c r="BB13" s="159">
        <v>1717</v>
      </c>
      <c r="BC13" s="156">
        <v>4.0023310023310001</v>
      </c>
      <c r="BD13" s="160">
        <v>1030</v>
      </c>
      <c r="BE13" s="159">
        <v>3225</v>
      </c>
      <c r="BF13" s="156">
        <v>3.13106796116505</v>
      </c>
      <c r="BG13" s="160">
        <v>169</v>
      </c>
      <c r="BH13" s="159">
        <v>514</v>
      </c>
      <c r="BI13" s="156">
        <v>3.0414201183432001</v>
      </c>
      <c r="BJ13" s="160">
        <v>2569</v>
      </c>
      <c r="BK13" s="159">
        <v>5447</v>
      </c>
      <c r="BL13" s="156">
        <v>2.1202802646944301</v>
      </c>
      <c r="BM13" s="160">
        <v>576</v>
      </c>
      <c r="BN13" s="159">
        <v>1804</v>
      </c>
      <c r="BO13" s="156">
        <v>3.1319444444444402</v>
      </c>
      <c r="BP13" s="160">
        <v>15683</v>
      </c>
      <c r="BQ13" s="159">
        <v>53437</v>
      </c>
      <c r="BR13" s="156">
        <v>3.4073200280558602</v>
      </c>
      <c r="BS13" s="160">
        <v>7708</v>
      </c>
      <c r="BT13" s="159">
        <v>19371</v>
      </c>
      <c r="BU13" s="156">
        <v>2.5131032693305699</v>
      </c>
      <c r="BV13" s="160">
        <v>744</v>
      </c>
      <c r="BW13" s="159">
        <v>2236</v>
      </c>
      <c r="BX13" s="156">
        <v>3.0053763440860202</v>
      </c>
      <c r="BY13" s="160">
        <v>45662</v>
      </c>
      <c r="BZ13" s="159">
        <v>88520</v>
      </c>
      <c r="CA13" s="156">
        <v>1.9385922649029801</v>
      </c>
      <c r="CB13" s="145">
        <f t="shared" si="0"/>
        <v>138860</v>
      </c>
      <c r="CC13" s="146">
        <f t="shared" si="0"/>
        <v>340257</v>
      </c>
      <c r="CD13" s="143">
        <f t="shared" si="1"/>
        <v>2.4503600748955785</v>
      </c>
    </row>
    <row r="14" spans="1:82" s="126" customFormat="1" ht="11.25" customHeight="1" x14ac:dyDescent="0.2">
      <c r="A14" s="142" t="s">
        <v>22</v>
      </c>
      <c r="B14" s="154">
        <v>572</v>
      </c>
      <c r="C14" s="155">
        <v>997</v>
      </c>
      <c r="D14" s="156">
        <v>1.74300699300699</v>
      </c>
      <c r="E14" s="154">
        <v>40</v>
      </c>
      <c r="F14" s="155">
        <v>83</v>
      </c>
      <c r="G14" s="156">
        <v>2.0750000000000002</v>
      </c>
      <c r="H14" s="157">
        <v>67</v>
      </c>
      <c r="I14" s="158">
        <v>125</v>
      </c>
      <c r="J14" s="156">
        <v>1.8656716417910399</v>
      </c>
      <c r="K14" s="157">
        <v>532</v>
      </c>
      <c r="L14" s="159">
        <v>697</v>
      </c>
      <c r="M14" s="156">
        <v>1.3101503759398501</v>
      </c>
      <c r="N14" s="160">
        <v>3202</v>
      </c>
      <c r="O14" s="159">
        <v>4712</v>
      </c>
      <c r="P14" s="156">
        <v>1.4715802623360399</v>
      </c>
      <c r="Q14" s="160">
        <v>10252</v>
      </c>
      <c r="R14" s="159">
        <v>51463</v>
      </c>
      <c r="S14" s="156">
        <v>5.0198010144362097</v>
      </c>
      <c r="T14" s="160">
        <v>890</v>
      </c>
      <c r="U14" s="159">
        <v>1677</v>
      </c>
      <c r="V14" s="156">
        <v>1.88426966292135</v>
      </c>
      <c r="W14" s="160">
        <v>6406</v>
      </c>
      <c r="X14" s="159">
        <v>10899</v>
      </c>
      <c r="Y14" s="156">
        <v>1.70137371214486</v>
      </c>
      <c r="Z14" s="160">
        <v>68</v>
      </c>
      <c r="AA14" s="159">
        <v>180</v>
      </c>
      <c r="AB14" s="156">
        <v>2.6470588235294099</v>
      </c>
      <c r="AC14" s="160">
        <v>10446</v>
      </c>
      <c r="AD14" s="159">
        <v>60864</v>
      </c>
      <c r="AE14" s="156">
        <v>5.8265364732912097</v>
      </c>
      <c r="AF14" s="160">
        <v>126</v>
      </c>
      <c r="AG14" s="159">
        <v>175</v>
      </c>
      <c r="AH14" s="156">
        <v>1.3888888888888899</v>
      </c>
      <c r="AI14" s="160">
        <v>3782</v>
      </c>
      <c r="AJ14" s="159">
        <v>5729</v>
      </c>
      <c r="AK14" s="156">
        <v>1.5148069804336299</v>
      </c>
      <c r="AL14" s="160">
        <v>470</v>
      </c>
      <c r="AM14" s="159">
        <v>799</v>
      </c>
      <c r="AN14" s="156">
        <v>1.7</v>
      </c>
      <c r="AO14" s="160">
        <v>905</v>
      </c>
      <c r="AP14" s="159">
        <v>1437</v>
      </c>
      <c r="AQ14" s="156">
        <v>1.5878453038674001</v>
      </c>
      <c r="AR14" s="160">
        <v>771</v>
      </c>
      <c r="AS14" s="159">
        <v>2481</v>
      </c>
      <c r="AT14" s="156">
        <v>3.2178988326848299</v>
      </c>
      <c r="AU14" s="160">
        <v>146</v>
      </c>
      <c r="AV14" s="159">
        <v>256</v>
      </c>
      <c r="AW14" s="156">
        <v>1.75342465753425</v>
      </c>
      <c r="AX14" s="160">
        <v>275</v>
      </c>
      <c r="AY14" s="159">
        <v>729</v>
      </c>
      <c r="AZ14" s="156">
        <v>2.65090909090909</v>
      </c>
      <c r="BA14" s="160">
        <v>961</v>
      </c>
      <c r="BB14" s="159">
        <v>1370</v>
      </c>
      <c r="BC14" s="156">
        <v>1.42559833506764</v>
      </c>
      <c r="BD14" s="160">
        <v>595</v>
      </c>
      <c r="BE14" s="159">
        <v>1305</v>
      </c>
      <c r="BF14" s="156">
        <v>2.1932773109243699</v>
      </c>
      <c r="BG14" s="160">
        <v>204</v>
      </c>
      <c r="BH14" s="159">
        <v>433</v>
      </c>
      <c r="BI14" s="156">
        <v>2.12254901960784</v>
      </c>
      <c r="BJ14" s="160">
        <v>2854</v>
      </c>
      <c r="BK14" s="159">
        <v>4894</v>
      </c>
      <c r="BL14" s="156">
        <v>1.7147862648913801</v>
      </c>
      <c r="BM14" s="160">
        <v>1170</v>
      </c>
      <c r="BN14" s="159">
        <v>2665</v>
      </c>
      <c r="BO14" s="156">
        <v>2.2777777777777799</v>
      </c>
      <c r="BP14" s="160">
        <v>12702</v>
      </c>
      <c r="BQ14" s="159">
        <v>68184</v>
      </c>
      <c r="BR14" s="156">
        <v>5.3679735474728396</v>
      </c>
      <c r="BS14" s="160">
        <v>10204</v>
      </c>
      <c r="BT14" s="159">
        <v>41160</v>
      </c>
      <c r="BU14" s="156">
        <v>4.0337122696981602</v>
      </c>
      <c r="BV14" s="160">
        <v>298</v>
      </c>
      <c r="BW14" s="159">
        <v>524</v>
      </c>
      <c r="BX14" s="156">
        <v>1.7583892617449699</v>
      </c>
      <c r="BY14" s="160">
        <v>5830</v>
      </c>
      <c r="BZ14" s="159">
        <v>10750</v>
      </c>
      <c r="CA14" s="156">
        <v>1.8439108061749601</v>
      </c>
      <c r="CB14" s="145">
        <f t="shared" si="0"/>
        <v>73768</v>
      </c>
      <c r="CC14" s="146">
        <f t="shared" si="0"/>
        <v>274588</v>
      </c>
      <c r="CD14" s="143">
        <f t="shared" si="1"/>
        <v>3.7223186205400718</v>
      </c>
    </row>
    <row r="15" spans="1:82" s="126" customFormat="1" ht="11.25" customHeight="1" x14ac:dyDescent="0.2">
      <c r="A15" s="142" t="s">
        <v>20</v>
      </c>
      <c r="B15" s="154">
        <v>2099</v>
      </c>
      <c r="C15" s="155">
        <v>5933</v>
      </c>
      <c r="D15" s="156">
        <v>2.8265840876607902</v>
      </c>
      <c r="E15" s="154">
        <v>150</v>
      </c>
      <c r="F15" s="155">
        <v>330</v>
      </c>
      <c r="G15" s="156">
        <v>2.2000000000000002</v>
      </c>
      <c r="H15" s="157">
        <v>45</v>
      </c>
      <c r="I15" s="158">
        <v>95</v>
      </c>
      <c r="J15" s="156">
        <v>2.1111111111111098</v>
      </c>
      <c r="K15" s="157">
        <v>688</v>
      </c>
      <c r="L15" s="159">
        <v>1371</v>
      </c>
      <c r="M15" s="156">
        <v>1.9927325581395301</v>
      </c>
      <c r="N15" s="160">
        <v>3637</v>
      </c>
      <c r="O15" s="159">
        <v>6750</v>
      </c>
      <c r="P15" s="156">
        <v>1.85592521308771</v>
      </c>
      <c r="Q15" s="160">
        <v>7054</v>
      </c>
      <c r="R15" s="159">
        <v>15490</v>
      </c>
      <c r="S15" s="156">
        <v>2.19591721009356</v>
      </c>
      <c r="T15" s="160">
        <v>1458</v>
      </c>
      <c r="U15" s="159">
        <v>2561</v>
      </c>
      <c r="V15" s="156">
        <v>1.7565157750342899</v>
      </c>
      <c r="W15" s="160">
        <v>10002</v>
      </c>
      <c r="X15" s="159">
        <v>20593</v>
      </c>
      <c r="Y15" s="156">
        <v>2.05888822235553</v>
      </c>
      <c r="Z15" s="160">
        <v>89</v>
      </c>
      <c r="AA15" s="159">
        <v>341</v>
      </c>
      <c r="AB15" s="156">
        <v>3.8314606741573001</v>
      </c>
      <c r="AC15" s="160">
        <v>14625</v>
      </c>
      <c r="AD15" s="159">
        <v>37313</v>
      </c>
      <c r="AE15" s="156">
        <v>2.5513162393162401</v>
      </c>
      <c r="AF15" s="160">
        <v>146</v>
      </c>
      <c r="AG15" s="159">
        <v>271</v>
      </c>
      <c r="AH15" s="156">
        <v>1.8561643835616399</v>
      </c>
      <c r="AI15" s="160">
        <v>4738</v>
      </c>
      <c r="AJ15" s="159">
        <v>9354</v>
      </c>
      <c r="AK15" s="156">
        <v>1.9742507387083199</v>
      </c>
      <c r="AL15" s="160">
        <v>938</v>
      </c>
      <c r="AM15" s="159">
        <v>2264</v>
      </c>
      <c r="AN15" s="156">
        <v>2.4136460554371002</v>
      </c>
      <c r="AO15" s="160">
        <v>568</v>
      </c>
      <c r="AP15" s="159">
        <v>937</v>
      </c>
      <c r="AQ15" s="156">
        <v>1.64964788732394</v>
      </c>
      <c r="AR15" s="160">
        <v>316</v>
      </c>
      <c r="AS15" s="159">
        <v>719</v>
      </c>
      <c r="AT15" s="156">
        <v>2.2753164556962</v>
      </c>
      <c r="AU15" s="160">
        <v>360</v>
      </c>
      <c r="AV15" s="159">
        <v>843</v>
      </c>
      <c r="AW15" s="156">
        <v>2.3416666666666699</v>
      </c>
      <c r="AX15" s="160">
        <v>606</v>
      </c>
      <c r="AY15" s="159">
        <v>1072</v>
      </c>
      <c r="AZ15" s="156">
        <v>1.76897689768977</v>
      </c>
      <c r="BA15" s="160">
        <v>1152</v>
      </c>
      <c r="BB15" s="159">
        <v>2225</v>
      </c>
      <c r="BC15" s="156">
        <v>1.9314236111111101</v>
      </c>
      <c r="BD15" s="160">
        <v>1925</v>
      </c>
      <c r="BE15" s="159">
        <v>4844</v>
      </c>
      <c r="BF15" s="156">
        <v>2.5163636363636401</v>
      </c>
      <c r="BG15" s="160">
        <v>711</v>
      </c>
      <c r="BH15" s="159">
        <v>2047</v>
      </c>
      <c r="BI15" s="156">
        <v>2.8790436005625901</v>
      </c>
      <c r="BJ15" s="160">
        <v>25727</v>
      </c>
      <c r="BK15" s="159">
        <v>65730</v>
      </c>
      <c r="BL15" s="156">
        <v>2.55490340887006</v>
      </c>
      <c r="BM15" s="160">
        <v>839</v>
      </c>
      <c r="BN15" s="159">
        <v>1851</v>
      </c>
      <c r="BO15" s="156">
        <v>2.2061978545888001</v>
      </c>
      <c r="BP15" s="160">
        <v>7855</v>
      </c>
      <c r="BQ15" s="159">
        <v>20383</v>
      </c>
      <c r="BR15" s="156">
        <v>2.5949077021005702</v>
      </c>
      <c r="BS15" s="160">
        <v>8649</v>
      </c>
      <c r="BT15" s="159">
        <v>18164</v>
      </c>
      <c r="BU15" s="156">
        <v>2.1001271823332202</v>
      </c>
      <c r="BV15" s="160">
        <v>790</v>
      </c>
      <c r="BW15" s="159">
        <v>2129</v>
      </c>
      <c r="BX15" s="156">
        <v>2.6949367088607601</v>
      </c>
      <c r="BY15" s="160">
        <v>15090</v>
      </c>
      <c r="BZ15" s="159">
        <v>29310</v>
      </c>
      <c r="CA15" s="156">
        <v>1.9423459244532799</v>
      </c>
      <c r="CB15" s="145">
        <f t="shared" si="0"/>
        <v>110257</v>
      </c>
      <c r="CC15" s="146">
        <f t="shared" si="0"/>
        <v>252920</v>
      </c>
      <c r="CD15" s="143">
        <f t="shared" si="1"/>
        <v>2.2939133116264725</v>
      </c>
    </row>
    <row r="16" spans="1:82" s="126" customFormat="1" ht="11.25" customHeight="1" x14ac:dyDescent="0.2">
      <c r="A16" s="142" t="s">
        <v>21</v>
      </c>
      <c r="B16" s="154">
        <v>1312</v>
      </c>
      <c r="C16" s="155">
        <v>3032</v>
      </c>
      <c r="D16" s="156">
        <v>2.3109756097560998</v>
      </c>
      <c r="E16" s="154">
        <v>66</v>
      </c>
      <c r="F16" s="155">
        <v>112</v>
      </c>
      <c r="G16" s="156">
        <v>1.6969696969696999</v>
      </c>
      <c r="H16" s="160">
        <v>0</v>
      </c>
      <c r="I16" s="159">
        <v>0</v>
      </c>
      <c r="J16" s="156" t="s">
        <v>131</v>
      </c>
      <c r="K16" s="157">
        <v>1643</v>
      </c>
      <c r="L16" s="159">
        <v>2118</v>
      </c>
      <c r="M16" s="156">
        <v>1.2891052951917199</v>
      </c>
      <c r="N16" s="160">
        <v>4981</v>
      </c>
      <c r="O16" s="159">
        <v>7291</v>
      </c>
      <c r="P16" s="156">
        <v>1.4637622967275601</v>
      </c>
      <c r="Q16" s="160">
        <v>14299</v>
      </c>
      <c r="R16" s="159">
        <v>46520</v>
      </c>
      <c r="S16" s="156">
        <v>3.2533743618434898</v>
      </c>
      <c r="T16" s="160">
        <v>846</v>
      </c>
      <c r="U16" s="159">
        <v>1416</v>
      </c>
      <c r="V16" s="156">
        <v>1.67375886524823</v>
      </c>
      <c r="W16" s="160">
        <v>5240</v>
      </c>
      <c r="X16" s="159">
        <v>9110</v>
      </c>
      <c r="Y16" s="156">
        <v>1.7385496183206099</v>
      </c>
      <c r="Z16" s="160">
        <v>157</v>
      </c>
      <c r="AA16" s="159">
        <v>454</v>
      </c>
      <c r="AB16" s="156">
        <v>2.8917197452229302</v>
      </c>
      <c r="AC16" s="160">
        <v>11203</v>
      </c>
      <c r="AD16" s="159">
        <v>44447</v>
      </c>
      <c r="AE16" s="156">
        <v>3.9674194412211001</v>
      </c>
      <c r="AF16" s="160">
        <v>32</v>
      </c>
      <c r="AG16" s="159">
        <v>68</v>
      </c>
      <c r="AH16" s="156">
        <v>2.125</v>
      </c>
      <c r="AI16" s="160">
        <v>5967</v>
      </c>
      <c r="AJ16" s="159">
        <v>9144</v>
      </c>
      <c r="AK16" s="156">
        <v>1.53242835595777</v>
      </c>
      <c r="AL16" s="160">
        <v>281</v>
      </c>
      <c r="AM16" s="159">
        <v>508</v>
      </c>
      <c r="AN16" s="156">
        <v>1.8078291814946601</v>
      </c>
      <c r="AO16" s="160">
        <v>1423</v>
      </c>
      <c r="AP16" s="159">
        <v>2374</v>
      </c>
      <c r="AQ16" s="156">
        <v>1.6683063949402701</v>
      </c>
      <c r="AR16" s="160">
        <v>856</v>
      </c>
      <c r="AS16" s="159">
        <v>2682</v>
      </c>
      <c r="AT16" s="156">
        <v>3.1331775700934599</v>
      </c>
      <c r="AU16" s="160">
        <v>385</v>
      </c>
      <c r="AV16" s="159">
        <v>636</v>
      </c>
      <c r="AW16" s="156">
        <v>1.6519480519480501</v>
      </c>
      <c r="AX16" s="160">
        <v>791</v>
      </c>
      <c r="AY16" s="159">
        <v>3085</v>
      </c>
      <c r="AZ16" s="156">
        <v>3.9001264222503198</v>
      </c>
      <c r="BA16" s="160">
        <v>2478</v>
      </c>
      <c r="BB16" s="159">
        <v>3522</v>
      </c>
      <c r="BC16" s="156">
        <v>1.4213075060532701</v>
      </c>
      <c r="BD16" s="160">
        <v>1364</v>
      </c>
      <c r="BE16" s="159">
        <v>3518</v>
      </c>
      <c r="BF16" s="156">
        <v>2.5791788856304998</v>
      </c>
      <c r="BG16" s="160">
        <v>468</v>
      </c>
      <c r="BH16" s="159">
        <v>1021</v>
      </c>
      <c r="BI16" s="156">
        <v>2.1816239316239301</v>
      </c>
      <c r="BJ16" s="160">
        <v>5167</v>
      </c>
      <c r="BK16" s="159">
        <v>8638</v>
      </c>
      <c r="BL16" s="156">
        <v>1.67176311205729</v>
      </c>
      <c r="BM16" s="160">
        <v>1922</v>
      </c>
      <c r="BN16" s="159">
        <v>3136</v>
      </c>
      <c r="BO16" s="156">
        <v>1.6316337148803299</v>
      </c>
      <c r="BP16" s="160">
        <v>11172</v>
      </c>
      <c r="BQ16" s="159">
        <v>42176</v>
      </c>
      <c r="BR16" s="156">
        <v>3.7751521661296099</v>
      </c>
      <c r="BS16" s="160">
        <v>4795</v>
      </c>
      <c r="BT16" s="159">
        <v>10094</v>
      </c>
      <c r="BU16" s="156">
        <v>2.10510948905109</v>
      </c>
      <c r="BV16" s="160">
        <v>754</v>
      </c>
      <c r="BW16" s="159">
        <v>1666</v>
      </c>
      <c r="BX16" s="156">
        <v>2.2095490716180399</v>
      </c>
      <c r="BY16" s="160">
        <v>10889</v>
      </c>
      <c r="BZ16" s="159">
        <v>18962</v>
      </c>
      <c r="CA16" s="156">
        <v>1.7413903939755699</v>
      </c>
      <c r="CB16" s="145">
        <f t="shared" si="0"/>
        <v>88491</v>
      </c>
      <c r="CC16" s="146">
        <f t="shared" si="0"/>
        <v>225730</v>
      </c>
      <c r="CD16" s="143">
        <f t="shared" si="1"/>
        <v>2.550880880541524</v>
      </c>
    </row>
    <row r="17" spans="1:82" s="126" customFormat="1" ht="11.25" customHeight="1" x14ac:dyDescent="0.2">
      <c r="A17" s="142" t="s">
        <v>141</v>
      </c>
      <c r="B17" s="154">
        <v>1078</v>
      </c>
      <c r="C17" s="155">
        <v>1662</v>
      </c>
      <c r="D17" s="156">
        <v>1.5417439703153999</v>
      </c>
      <c r="E17" s="160">
        <v>4</v>
      </c>
      <c r="F17" s="159">
        <v>7</v>
      </c>
      <c r="G17" s="156">
        <v>1.75</v>
      </c>
      <c r="H17" s="160">
        <v>0</v>
      </c>
      <c r="I17" s="159">
        <v>0</v>
      </c>
      <c r="J17" s="156" t="s">
        <v>131</v>
      </c>
      <c r="K17" s="157">
        <v>158</v>
      </c>
      <c r="L17" s="159">
        <v>276</v>
      </c>
      <c r="M17" s="156">
        <v>1.74683544303797</v>
      </c>
      <c r="N17" s="160">
        <v>635</v>
      </c>
      <c r="O17" s="159">
        <v>1347</v>
      </c>
      <c r="P17" s="156">
        <v>2.1212598425196898</v>
      </c>
      <c r="Q17" s="160">
        <v>19955</v>
      </c>
      <c r="R17" s="159">
        <v>27518</v>
      </c>
      <c r="S17" s="156">
        <v>1.37900275620145</v>
      </c>
      <c r="T17" s="160">
        <v>204</v>
      </c>
      <c r="U17" s="159">
        <v>318</v>
      </c>
      <c r="V17" s="156">
        <v>1.5588235294117601</v>
      </c>
      <c r="W17" s="160">
        <v>5865</v>
      </c>
      <c r="X17" s="159">
        <v>11267</v>
      </c>
      <c r="Y17" s="156">
        <v>1.9210571184995699</v>
      </c>
      <c r="Z17" s="160">
        <v>5</v>
      </c>
      <c r="AA17" s="159">
        <v>7</v>
      </c>
      <c r="AB17" s="156">
        <v>1.4</v>
      </c>
      <c r="AC17" s="160">
        <v>1950</v>
      </c>
      <c r="AD17" s="159">
        <v>5258</v>
      </c>
      <c r="AE17" s="156">
        <v>2.6964102564102599</v>
      </c>
      <c r="AF17" s="160">
        <v>21</v>
      </c>
      <c r="AG17" s="159">
        <v>54</v>
      </c>
      <c r="AH17" s="156">
        <v>2.5714285714285698</v>
      </c>
      <c r="AI17" s="160">
        <v>14310</v>
      </c>
      <c r="AJ17" s="159">
        <v>18302</v>
      </c>
      <c r="AK17" s="156">
        <v>1.2789657582110401</v>
      </c>
      <c r="AL17" s="160">
        <v>50</v>
      </c>
      <c r="AM17" s="159">
        <v>133</v>
      </c>
      <c r="AN17" s="156">
        <v>2.66</v>
      </c>
      <c r="AO17" s="160">
        <v>1606</v>
      </c>
      <c r="AP17" s="159">
        <v>2085</v>
      </c>
      <c r="AQ17" s="156">
        <v>1.2982565379825699</v>
      </c>
      <c r="AR17" s="160">
        <v>2602</v>
      </c>
      <c r="AS17" s="159">
        <v>2950</v>
      </c>
      <c r="AT17" s="156">
        <v>1.1337432744042999</v>
      </c>
      <c r="AU17" s="160">
        <v>33</v>
      </c>
      <c r="AV17" s="159">
        <v>100</v>
      </c>
      <c r="AW17" s="156">
        <v>3.0303030303030298</v>
      </c>
      <c r="AX17" s="160">
        <v>1371</v>
      </c>
      <c r="AY17" s="159">
        <v>1436</v>
      </c>
      <c r="AZ17" s="156">
        <v>1.0474106491612001</v>
      </c>
      <c r="BA17" s="160">
        <v>1092</v>
      </c>
      <c r="BB17" s="159">
        <v>1684</v>
      </c>
      <c r="BC17" s="156">
        <v>1.54212454212454</v>
      </c>
      <c r="BD17" s="160">
        <v>315</v>
      </c>
      <c r="BE17" s="159">
        <v>1243</v>
      </c>
      <c r="BF17" s="156">
        <v>3.9460317460317502</v>
      </c>
      <c r="BG17" s="160">
        <v>47</v>
      </c>
      <c r="BH17" s="159">
        <v>92</v>
      </c>
      <c r="BI17" s="156">
        <v>1.95744680851064</v>
      </c>
      <c r="BJ17" s="160">
        <v>988</v>
      </c>
      <c r="BK17" s="159">
        <v>1501</v>
      </c>
      <c r="BL17" s="156">
        <v>1.5192307692307701</v>
      </c>
      <c r="BM17" s="160">
        <v>1323</v>
      </c>
      <c r="BN17" s="159">
        <v>1538</v>
      </c>
      <c r="BO17" s="156">
        <v>1.1625094482237299</v>
      </c>
      <c r="BP17" s="160">
        <v>4570</v>
      </c>
      <c r="BQ17" s="159">
        <v>7550</v>
      </c>
      <c r="BR17" s="156">
        <v>1.65207877461707</v>
      </c>
      <c r="BS17" s="160">
        <v>4818</v>
      </c>
      <c r="BT17" s="159">
        <v>8969</v>
      </c>
      <c r="BU17" s="156">
        <v>1.8615608136156101</v>
      </c>
      <c r="BV17" s="160">
        <v>475</v>
      </c>
      <c r="BW17" s="159">
        <v>631</v>
      </c>
      <c r="BX17" s="156">
        <v>1.3284210526315801</v>
      </c>
      <c r="BY17" s="160">
        <v>12676</v>
      </c>
      <c r="BZ17" s="159">
        <v>20137</v>
      </c>
      <c r="CA17" s="156">
        <v>1.5885926159671799</v>
      </c>
      <c r="CB17" s="145">
        <f t="shared" si="0"/>
        <v>76151</v>
      </c>
      <c r="CC17" s="146">
        <f t="shared" si="0"/>
        <v>116065</v>
      </c>
      <c r="CD17" s="143">
        <f t="shared" si="1"/>
        <v>1.5241428214993893</v>
      </c>
    </row>
    <row r="18" spans="1:82" s="126" customFormat="1" ht="11.25" customHeight="1" x14ac:dyDescent="0.2">
      <c r="A18" s="142" t="s">
        <v>26</v>
      </c>
      <c r="B18" s="154">
        <v>157</v>
      </c>
      <c r="C18" s="155">
        <v>779</v>
      </c>
      <c r="D18" s="156">
        <v>4.9617834394904499</v>
      </c>
      <c r="E18" s="160">
        <v>9</v>
      </c>
      <c r="F18" s="159">
        <v>21</v>
      </c>
      <c r="G18" s="156">
        <v>2.3333333333333299</v>
      </c>
      <c r="H18" s="160">
        <v>0</v>
      </c>
      <c r="I18" s="159">
        <v>0</v>
      </c>
      <c r="J18" s="156" t="s">
        <v>131</v>
      </c>
      <c r="K18" s="157">
        <v>39</v>
      </c>
      <c r="L18" s="159">
        <v>152</v>
      </c>
      <c r="M18" s="156">
        <v>3.8974358974359</v>
      </c>
      <c r="N18" s="160">
        <v>569</v>
      </c>
      <c r="O18" s="159">
        <v>1578</v>
      </c>
      <c r="P18" s="156">
        <v>2.7732864674868201</v>
      </c>
      <c r="Q18" s="160">
        <v>2100</v>
      </c>
      <c r="R18" s="159">
        <v>6939</v>
      </c>
      <c r="S18" s="156">
        <v>3.3042857142857098</v>
      </c>
      <c r="T18" s="160">
        <v>129</v>
      </c>
      <c r="U18" s="159">
        <v>247</v>
      </c>
      <c r="V18" s="156">
        <v>1.91472868217054</v>
      </c>
      <c r="W18" s="160">
        <v>8252</v>
      </c>
      <c r="X18" s="159">
        <v>15785</v>
      </c>
      <c r="Y18" s="156">
        <v>1.9128696073679099</v>
      </c>
      <c r="Z18" s="160">
        <v>10</v>
      </c>
      <c r="AA18" s="159">
        <v>31</v>
      </c>
      <c r="AB18" s="156">
        <v>3.1</v>
      </c>
      <c r="AC18" s="160">
        <v>4104</v>
      </c>
      <c r="AD18" s="159">
        <v>22984</v>
      </c>
      <c r="AE18" s="156">
        <v>5.6003898635477602</v>
      </c>
      <c r="AF18" s="160">
        <v>11</v>
      </c>
      <c r="AG18" s="159">
        <v>37</v>
      </c>
      <c r="AH18" s="156">
        <v>3.3636363636363602</v>
      </c>
      <c r="AI18" s="160">
        <v>1233</v>
      </c>
      <c r="AJ18" s="159">
        <v>2371</v>
      </c>
      <c r="AK18" s="156">
        <v>1.9229521492295201</v>
      </c>
      <c r="AL18" s="160">
        <v>66</v>
      </c>
      <c r="AM18" s="159">
        <v>140</v>
      </c>
      <c r="AN18" s="156">
        <v>2.1212121212121202</v>
      </c>
      <c r="AO18" s="160">
        <v>286</v>
      </c>
      <c r="AP18" s="159">
        <v>977</v>
      </c>
      <c r="AQ18" s="156">
        <v>3.4160839160839198</v>
      </c>
      <c r="AR18" s="160">
        <v>79</v>
      </c>
      <c r="AS18" s="159">
        <v>234</v>
      </c>
      <c r="AT18" s="156">
        <v>2.9620253164557</v>
      </c>
      <c r="AU18" s="160">
        <v>130</v>
      </c>
      <c r="AV18" s="159">
        <v>278</v>
      </c>
      <c r="AW18" s="156">
        <v>2.1384615384615402</v>
      </c>
      <c r="AX18" s="160">
        <v>75</v>
      </c>
      <c r="AY18" s="159">
        <v>162</v>
      </c>
      <c r="AZ18" s="156">
        <v>2.16</v>
      </c>
      <c r="BA18" s="160">
        <v>110</v>
      </c>
      <c r="BB18" s="159">
        <v>297</v>
      </c>
      <c r="BC18" s="156">
        <v>2.7</v>
      </c>
      <c r="BD18" s="160">
        <v>770</v>
      </c>
      <c r="BE18" s="159">
        <v>3696</v>
      </c>
      <c r="BF18" s="156">
        <v>4.8</v>
      </c>
      <c r="BG18" s="160">
        <v>51</v>
      </c>
      <c r="BH18" s="159">
        <v>83</v>
      </c>
      <c r="BI18" s="156">
        <v>1.62745098039216</v>
      </c>
      <c r="BJ18" s="160">
        <v>1367</v>
      </c>
      <c r="BK18" s="159">
        <v>2930</v>
      </c>
      <c r="BL18" s="156">
        <v>2.1433796634967099</v>
      </c>
      <c r="BM18" s="160">
        <v>222</v>
      </c>
      <c r="BN18" s="159">
        <v>1000</v>
      </c>
      <c r="BO18" s="156">
        <v>4.50450450450451</v>
      </c>
      <c r="BP18" s="160">
        <v>3862</v>
      </c>
      <c r="BQ18" s="159">
        <v>21790</v>
      </c>
      <c r="BR18" s="156">
        <v>5.6421543241843599</v>
      </c>
      <c r="BS18" s="160">
        <v>2643</v>
      </c>
      <c r="BT18" s="159">
        <v>8055</v>
      </c>
      <c r="BU18" s="156">
        <v>3.04767309875142</v>
      </c>
      <c r="BV18" s="160">
        <v>317</v>
      </c>
      <c r="BW18" s="159">
        <v>997</v>
      </c>
      <c r="BX18" s="156">
        <v>3.1451104100946399</v>
      </c>
      <c r="BY18" s="160">
        <v>7974</v>
      </c>
      <c r="BZ18" s="159">
        <v>15815</v>
      </c>
      <c r="CA18" s="156">
        <v>1.98332079257587</v>
      </c>
      <c r="CB18" s="145">
        <f t="shared" si="0"/>
        <v>34565</v>
      </c>
      <c r="CC18" s="146">
        <f t="shared" si="0"/>
        <v>107378</v>
      </c>
      <c r="CD18" s="143">
        <f t="shared" si="1"/>
        <v>3.106552871401707</v>
      </c>
    </row>
    <row r="19" spans="1:82" s="126" customFormat="1" ht="11.25" customHeight="1" x14ac:dyDescent="0.2">
      <c r="A19" s="142" t="s">
        <v>25</v>
      </c>
      <c r="B19" s="154">
        <v>1806</v>
      </c>
      <c r="C19" s="155">
        <v>4260</v>
      </c>
      <c r="D19" s="156">
        <v>2.35880398671096</v>
      </c>
      <c r="E19" s="154">
        <v>269</v>
      </c>
      <c r="F19" s="155">
        <v>521</v>
      </c>
      <c r="G19" s="156">
        <v>1.9368029739777</v>
      </c>
      <c r="H19" s="157">
        <v>89</v>
      </c>
      <c r="I19" s="158">
        <v>174</v>
      </c>
      <c r="J19" s="156">
        <v>1.9550561797752799</v>
      </c>
      <c r="K19" s="157">
        <v>459</v>
      </c>
      <c r="L19" s="159">
        <v>1129</v>
      </c>
      <c r="M19" s="156">
        <v>2.4596949891067501</v>
      </c>
      <c r="N19" s="160">
        <v>2007</v>
      </c>
      <c r="O19" s="159">
        <v>4128</v>
      </c>
      <c r="P19" s="156">
        <v>2.0568011958146499</v>
      </c>
      <c r="Q19" s="160">
        <v>4676</v>
      </c>
      <c r="R19" s="159">
        <v>10794</v>
      </c>
      <c r="S19" s="156">
        <v>2.30838323353293</v>
      </c>
      <c r="T19" s="160">
        <v>414</v>
      </c>
      <c r="U19" s="159">
        <v>936</v>
      </c>
      <c r="V19" s="156">
        <v>2.2608695652173898</v>
      </c>
      <c r="W19" s="160">
        <v>2033</v>
      </c>
      <c r="X19" s="159">
        <v>3670</v>
      </c>
      <c r="Y19" s="156">
        <v>1.8052139695031999</v>
      </c>
      <c r="Z19" s="160">
        <v>80</v>
      </c>
      <c r="AA19" s="159">
        <v>159</v>
      </c>
      <c r="AB19" s="156">
        <v>1.9875</v>
      </c>
      <c r="AC19" s="160">
        <v>5846</v>
      </c>
      <c r="AD19" s="159">
        <v>18382</v>
      </c>
      <c r="AE19" s="156">
        <v>3.14437222032159</v>
      </c>
      <c r="AF19" s="160">
        <v>56</v>
      </c>
      <c r="AG19" s="159">
        <v>101</v>
      </c>
      <c r="AH19" s="156">
        <v>1.8035714285714299</v>
      </c>
      <c r="AI19" s="160">
        <v>2407</v>
      </c>
      <c r="AJ19" s="159">
        <v>4984</v>
      </c>
      <c r="AK19" s="156">
        <v>2.0706273369339399</v>
      </c>
      <c r="AL19" s="160">
        <v>146</v>
      </c>
      <c r="AM19" s="159">
        <v>257</v>
      </c>
      <c r="AN19" s="156">
        <v>1.7602739726027401</v>
      </c>
      <c r="AO19" s="160">
        <v>223</v>
      </c>
      <c r="AP19" s="159">
        <v>545</v>
      </c>
      <c r="AQ19" s="156">
        <v>2.44394618834081</v>
      </c>
      <c r="AR19" s="160">
        <v>187</v>
      </c>
      <c r="AS19" s="159">
        <v>397</v>
      </c>
      <c r="AT19" s="156">
        <v>2.1229946524064198</v>
      </c>
      <c r="AU19" s="160">
        <v>342</v>
      </c>
      <c r="AV19" s="159">
        <v>539</v>
      </c>
      <c r="AW19" s="156">
        <v>1.5760233918128701</v>
      </c>
      <c r="AX19" s="160">
        <v>726</v>
      </c>
      <c r="AY19" s="159">
        <v>2341</v>
      </c>
      <c r="AZ19" s="156">
        <v>3.2245179063360898</v>
      </c>
      <c r="BA19" s="160">
        <v>1015</v>
      </c>
      <c r="BB19" s="159">
        <v>2797</v>
      </c>
      <c r="BC19" s="156">
        <v>2.7556650246305399</v>
      </c>
      <c r="BD19" s="160">
        <v>3198</v>
      </c>
      <c r="BE19" s="159">
        <v>8019</v>
      </c>
      <c r="BF19" s="156">
        <v>2.5075046904315199</v>
      </c>
      <c r="BG19" s="160">
        <v>901</v>
      </c>
      <c r="BH19" s="159">
        <v>1777</v>
      </c>
      <c r="BI19" s="156">
        <v>1.9722530521642601</v>
      </c>
      <c r="BJ19" s="160">
        <v>1234</v>
      </c>
      <c r="BK19" s="159">
        <v>3016</v>
      </c>
      <c r="BL19" s="156">
        <v>2.44408427876823</v>
      </c>
      <c r="BM19" s="160">
        <v>276</v>
      </c>
      <c r="BN19" s="159">
        <v>818</v>
      </c>
      <c r="BO19" s="156">
        <v>2.9637681159420302</v>
      </c>
      <c r="BP19" s="160">
        <v>2500</v>
      </c>
      <c r="BQ19" s="159">
        <v>6937</v>
      </c>
      <c r="BR19" s="156">
        <v>2.7747999999999999</v>
      </c>
      <c r="BS19" s="160">
        <v>1577</v>
      </c>
      <c r="BT19" s="159">
        <v>3375</v>
      </c>
      <c r="BU19" s="156">
        <v>2.1401395053899801</v>
      </c>
      <c r="BV19" s="160">
        <v>490</v>
      </c>
      <c r="BW19" s="159">
        <v>1121</v>
      </c>
      <c r="BX19" s="156">
        <v>2.28775510204082</v>
      </c>
      <c r="BY19" s="160">
        <v>12948</v>
      </c>
      <c r="BZ19" s="159">
        <v>22665</v>
      </c>
      <c r="CA19" s="156">
        <v>1.7504633920296599</v>
      </c>
      <c r="CB19" s="145">
        <f t="shared" si="0"/>
        <v>45905</v>
      </c>
      <c r="CC19" s="146">
        <f t="shared" si="0"/>
        <v>103842</v>
      </c>
      <c r="CD19" s="143">
        <f t="shared" si="1"/>
        <v>2.2621065243437535</v>
      </c>
    </row>
    <row r="20" spans="1:82" s="126" customFormat="1" ht="11.25" customHeight="1" x14ac:dyDescent="0.2">
      <c r="A20" s="142" t="s">
        <v>24</v>
      </c>
      <c r="B20" s="154">
        <v>672</v>
      </c>
      <c r="C20" s="155">
        <v>1592</v>
      </c>
      <c r="D20" s="156">
        <v>2.36904761904762</v>
      </c>
      <c r="E20" s="154">
        <v>13</v>
      </c>
      <c r="F20" s="155">
        <v>56</v>
      </c>
      <c r="G20" s="156">
        <v>4.3076923076923102</v>
      </c>
      <c r="H20" s="160">
        <v>14</v>
      </c>
      <c r="I20" s="159">
        <v>23</v>
      </c>
      <c r="J20" s="156">
        <v>1.6428571428571399</v>
      </c>
      <c r="K20" s="157">
        <v>200</v>
      </c>
      <c r="L20" s="159">
        <v>542</v>
      </c>
      <c r="M20" s="156">
        <v>2.71</v>
      </c>
      <c r="N20" s="160">
        <v>2672</v>
      </c>
      <c r="O20" s="159">
        <v>5398</v>
      </c>
      <c r="P20" s="156">
        <v>2.02020958083832</v>
      </c>
      <c r="Q20" s="160">
        <v>3586</v>
      </c>
      <c r="R20" s="159">
        <v>8749</v>
      </c>
      <c r="S20" s="156">
        <v>2.4397657557166799</v>
      </c>
      <c r="T20" s="160">
        <v>562</v>
      </c>
      <c r="U20" s="159">
        <v>941</v>
      </c>
      <c r="V20" s="156">
        <v>1.67437722419929</v>
      </c>
      <c r="W20" s="160">
        <v>9671</v>
      </c>
      <c r="X20" s="159">
        <v>17417</v>
      </c>
      <c r="Y20" s="156">
        <v>1.80095129769414</v>
      </c>
      <c r="Z20" s="160">
        <v>19</v>
      </c>
      <c r="AA20" s="159">
        <v>30</v>
      </c>
      <c r="AB20" s="156">
        <v>1.57894736842105</v>
      </c>
      <c r="AC20" s="160">
        <v>1391</v>
      </c>
      <c r="AD20" s="159">
        <v>4456</v>
      </c>
      <c r="AE20" s="156">
        <v>3.2034507548526201</v>
      </c>
      <c r="AF20" s="160">
        <v>59</v>
      </c>
      <c r="AG20" s="159">
        <v>135</v>
      </c>
      <c r="AH20" s="156">
        <v>2.28813559322034</v>
      </c>
      <c r="AI20" s="160">
        <v>1424</v>
      </c>
      <c r="AJ20" s="159">
        <v>2698</v>
      </c>
      <c r="AK20" s="156">
        <v>1.8946629213483099</v>
      </c>
      <c r="AL20" s="160">
        <v>161</v>
      </c>
      <c r="AM20" s="159">
        <v>279</v>
      </c>
      <c r="AN20" s="156">
        <v>1.73291925465839</v>
      </c>
      <c r="AO20" s="160">
        <v>61</v>
      </c>
      <c r="AP20" s="159">
        <v>148</v>
      </c>
      <c r="AQ20" s="156">
        <v>2.42622950819672</v>
      </c>
      <c r="AR20" s="160">
        <v>87</v>
      </c>
      <c r="AS20" s="159">
        <v>218</v>
      </c>
      <c r="AT20" s="156">
        <v>2.5057471264367801</v>
      </c>
      <c r="AU20" s="160">
        <v>117</v>
      </c>
      <c r="AV20" s="159">
        <v>202</v>
      </c>
      <c r="AW20" s="156">
        <v>1.7264957264957299</v>
      </c>
      <c r="AX20" s="160">
        <v>102</v>
      </c>
      <c r="AY20" s="159">
        <v>220</v>
      </c>
      <c r="AZ20" s="156">
        <v>2.15686274509804</v>
      </c>
      <c r="BA20" s="160">
        <v>261</v>
      </c>
      <c r="BB20" s="159">
        <v>643</v>
      </c>
      <c r="BC20" s="156">
        <v>2.4636015325670502</v>
      </c>
      <c r="BD20" s="160">
        <v>447</v>
      </c>
      <c r="BE20" s="159">
        <v>1080</v>
      </c>
      <c r="BF20" s="156">
        <v>2.4161073825503401</v>
      </c>
      <c r="BG20" s="160">
        <v>148</v>
      </c>
      <c r="BH20" s="159">
        <v>530</v>
      </c>
      <c r="BI20" s="156">
        <v>3.5810810810810798</v>
      </c>
      <c r="BJ20" s="160">
        <v>1136</v>
      </c>
      <c r="BK20" s="159">
        <v>2395</v>
      </c>
      <c r="BL20" s="156">
        <v>2.10827464788732</v>
      </c>
      <c r="BM20" s="160">
        <v>94</v>
      </c>
      <c r="BN20" s="159">
        <v>274</v>
      </c>
      <c r="BO20" s="156">
        <v>2.91489361702128</v>
      </c>
      <c r="BP20" s="160">
        <v>2641</v>
      </c>
      <c r="BQ20" s="159">
        <v>8198</v>
      </c>
      <c r="BR20" s="156">
        <v>3.10412722453616</v>
      </c>
      <c r="BS20" s="160">
        <v>3402</v>
      </c>
      <c r="BT20" s="159">
        <v>8439</v>
      </c>
      <c r="BU20" s="156">
        <v>2.4805996472663101</v>
      </c>
      <c r="BV20" s="160">
        <v>255</v>
      </c>
      <c r="BW20" s="159">
        <v>822</v>
      </c>
      <c r="BX20" s="156">
        <v>3.22352941176471</v>
      </c>
      <c r="BY20" s="160">
        <v>11768</v>
      </c>
      <c r="BZ20" s="159">
        <v>20565</v>
      </c>
      <c r="CA20" s="156">
        <v>1.7475356900068</v>
      </c>
      <c r="CB20" s="145">
        <f t="shared" si="0"/>
        <v>40963</v>
      </c>
      <c r="CC20" s="146">
        <f t="shared" si="0"/>
        <v>86050</v>
      </c>
      <c r="CD20" s="143">
        <f t="shared" si="1"/>
        <v>2.1006762200034177</v>
      </c>
    </row>
    <row r="21" spans="1:82" s="126" customFormat="1" ht="11.25" customHeight="1" x14ac:dyDescent="0.2">
      <c r="A21" s="142" t="s">
        <v>38</v>
      </c>
      <c r="B21" s="154">
        <v>56</v>
      </c>
      <c r="C21" s="155">
        <v>172</v>
      </c>
      <c r="D21" s="156">
        <v>3.0714285714285698</v>
      </c>
      <c r="E21" s="154">
        <v>5</v>
      </c>
      <c r="F21" s="155">
        <v>26</v>
      </c>
      <c r="G21" s="156">
        <v>5.2</v>
      </c>
      <c r="H21" s="157">
        <v>0</v>
      </c>
      <c r="I21" s="158">
        <v>0</v>
      </c>
      <c r="J21" s="156" t="s">
        <v>131</v>
      </c>
      <c r="K21" s="157">
        <v>29</v>
      </c>
      <c r="L21" s="159">
        <v>90</v>
      </c>
      <c r="M21" s="156">
        <v>3.1034482758620698</v>
      </c>
      <c r="N21" s="160">
        <v>496</v>
      </c>
      <c r="O21" s="159">
        <v>1624</v>
      </c>
      <c r="P21" s="156">
        <v>3.2741935483871001</v>
      </c>
      <c r="Q21" s="160">
        <v>2844</v>
      </c>
      <c r="R21" s="159">
        <v>7144</v>
      </c>
      <c r="S21" s="156">
        <v>2.5119549929676501</v>
      </c>
      <c r="T21" s="160">
        <v>126</v>
      </c>
      <c r="U21" s="159">
        <v>187</v>
      </c>
      <c r="V21" s="156">
        <v>1.48412698412698</v>
      </c>
      <c r="W21" s="160">
        <v>7223</v>
      </c>
      <c r="X21" s="159">
        <v>13625</v>
      </c>
      <c r="Y21" s="156">
        <v>1.88633531773501</v>
      </c>
      <c r="Z21" s="160">
        <v>5</v>
      </c>
      <c r="AA21" s="159">
        <v>33</v>
      </c>
      <c r="AB21" s="156">
        <v>6.6</v>
      </c>
      <c r="AC21" s="160">
        <v>2824</v>
      </c>
      <c r="AD21" s="159">
        <v>12733</v>
      </c>
      <c r="AE21" s="156">
        <v>4.5088526912181299</v>
      </c>
      <c r="AF21" s="160">
        <v>7</v>
      </c>
      <c r="AG21" s="159">
        <v>14</v>
      </c>
      <c r="AH21" s="156">
        <v>2</v>
      </c>
      <c r="AI21" s="160">
        <v>1731</v>
      </c>
      <c r="AJ21" s="159">
        <v>3804</v>
      </c>
      <c r="AK21" s="156">
        <v>2.19757365684575</v>
      </c>
      <c r="AL21" s="160">
        <v>47</v>
      </c>
      <c r="AM21" s="159">
        <v>105</v>
      </c>
      <c r="AN21" s="156">
        <v>2.23404255319149</v>
      </c>
      <c r="AO21" s="160">
        <v>197</v>
      </c>
      <c r="AP21" s="159">
        <v>353</v>
      </c>
      <c r="AQ21" s="156">
        <v>1.79187817258883</v>
      </c>
      <c r="AR21" s="160">
        <v>109</v>
      </c>
      <c r="AS21" s="159">
        <v>224</v>
      </c>
      <c r="AT21" s="156">
        <v>2.05504587155963</v>
      </c>
      <c r="AU21" s="160">
        <v>33</v>
      </c>
      <c r="AV21" s="159">
        <v>64</v>
      </c>
      <c r="AW21" s="156">
        <v>1.9393939393939399</v>
      </c>
      <c r="AX21" s="160">
        <v>37</v>
      </c>
      <c r="AY21" s="159">
        <v>102</v>
      </c>
      <c r="AZ21" s="156">
        <v>2.7567567567567601</v>
      </c>
      <c r="BA21" s="160">
        <v>16</v>
      </c>
      <c r="BB21" s="159">
        <v>27</v>
      </c>
      <c r="BC21" s="156">
        <v>1.6875</v>
      </c>
      <c r="BD21" s="160">
        <v>116</v>
      </c>
      <c r="BE21" s="159">
        <v>444</v>
      </c>
      <c r="BF21" s="156">
        <v>3.8275862068965498</v>
      </c>
      <c r="BG21" s="160">
        <v>15</v>
      </c>
      <c r="BH21" s="159">
        <v>39</v>
      </c>
      <c r="BI21" s="156">
        <v>2.6</v>
      </c>
      <c r="BJ21" s="160">
        <v>700</v>
      </c>
      <c r="BK21" s="159">
        <v>1351</v>
      </c>
      <c r="BL21" s="156">
        <v>1.93</v>
      </c>
      <c r="BM21" s="160">
        <v>83</v>
      </c>
      <c r="BN21" s="159">
        <v>207</v>
      </c>
      <c r="BO21" s="156">
        <v>2.49397590361446</v>
      </c>
      <c r="BP21" s="160">
        <v>2196</v>
      </c>
      <c r="BQ21" s="159">
        <v>7533</v>
      </c>
      <c r="BR21" s="156">
        <v>3.4303278688524599</v>
      </c>
      <c r="BS21" s="160">
        <v>1279</v>
      </c>
      <c r="BT21" s="159">
        <v>3979</v>
      </c>
      <c r="BU21" s="156">
        <v>3.1110242376856898</v>
      </c>
      <c r="BV21" s="160">
        <v>36</v>
      </c>
      <c r="BW21" s="159">
        <v>551</v>
      </c>
      <c r="BX21" s="156">
        <v>15.3055555555556</v>
      </c>
      <c r="BY21" s="160">
        <v>6645</v>
      </c>
      <c r="BZ21" s="159">
        <v>15865</v>
      </c>
      <c r="CA21" s="156">
        <v>2.3875094055681001</v>
      </c>
      <c r="CB21" s="145">
        <f t="shared" si="0"/>
        <v>26855</v>
      </c>
      <c r="CC21" s="146">
        <f t="shared" si="0"/>
        <v>70296</v>
      </c>
      <c r="CD21" s="143">
        <f t="shared" si="1"/>
        <v>2.6176131074287841</v>
      </c>
    </row>
    <row r="22" spans="1:82" s="126" customFormat="1" ht="11.25" customHeight="1" x14ac:dyDescent="0.2">
      <c r="A22" s="142" t="s">
        <v>43</v>
      </c>
      <c r="B22" s="154">
        <v>717</v>
      </c>
      <c r="C22" s="155">
        <v>2964</v>
      </c>
      <c r="D22" s="156">
        <v>4.1338912133891199</v>
      </c>
      <c r="E22" s="154">
        <v>17</v>
      </c>
      <c r="F22" s="155">
        <v>40</v>
      </c>
      <c r="G22" s="156">
        <v>2.3529411764705901</v>
      </c>
      <c r="H22" s="160">
        <v>0</v>
      </c>
      <c r="I22" s="159">
        <v>0</v>
      </c>
      <c r="J22" s="156" t="s">
        <v>131</v>
      </c>
      <c r="K22" s="157">
        <v>231</v>
      </c>
      <c r="L22" s="159">
        <v>879</v>
      </c>
      <c r="M22" s="156">
        <v>3.8051948051948101</v>
      </c>
      <c r="N22" s="160">
        <v>1159</v>
      </c>
      <c r="O22" s="159">
        <v>2697</v>
      </c>
      <c r="P22" s="156">
        <v>2.3270060396893899</v>
      </c>
      <c r="Q22" s="160">
        <v>1705</v>
      </c>
      <c r="R22" s="159">
        <v>5930</v>
      </c>
      <c r="S22" s="156">
        <v>3.4780058651026402</v>
      </c>
      <c r="T22" s="160">
        <v>175</v>
      </c>
      <c r="U22" s="159">
        <v>529</v>
      </c>
      <c r="V22" s="156">
        <v>3.02285714285714</v>
      </c>
      <c r="W22" s="160">
        <v>1655</v>
      </c>
      <c r="X22" s="159">
        <v>3545</v>
      </c>
      <c r="Y22" s="156">
        <v>2.1419939577039302</v>
      </c>
      <c r="Z22" s="160">
        <v>29</v>
      </c>
      <c r="AA22" s="159">
        <v>73</v>
      </c>
      <c r="AB22" s="156">
        <v>2.5172413793103501</v>
      </c>
      <c r="AC22" s="160">
        <v>2780</v>
      </c>
      <c r="AD22" s="159">
        <v>14671</v>
      </c>
      <c r="AE22" s="156">
        <v>5.2773381294963997</v>
      </c>
      <c r="AF22" s="160">
        <v>19</v>
      </c>
      <c r="AG22" s="159">
        <v>24</v>
      </c>
      <c r="AH22" s="156">
        <v>1.26315789473684</v>
      </c>
      <c r="AI22" s="160">
        <v>637</v>
      </c>
      <c r="AJ22" s="159">
        <v>2463</v>
      </c>
      <c r="AK22" s="156">
        <v>3.86656200941915</v>
      </c>
      <c r="AL22" s="160">
        <v>75</v>
      </c>
      <c r="AM22" s="159">
        <v>231</v>
      </c>
      <c r="AN22" s="156">
        <v>3.08</v>
      </c>
      <c r="AO22" s="160">
        <v>73</v>
      </c>
      <c r="AP22" s="159">
        <v>179</v>
      </c>
      <c r="AQ22" s="156">
        <v>2.4520547945205502</v>
      </c>
      <c r="AR22" s="160">
        <v>59</v>
      </c>
      <c r="AS22" s="159">
        <v>142</v>
      </c>
      <c r="AT22" s="156">
        <v>2.4067796610169498</v>
      </c>
      <c r="AU22" s="160">
        <v>61</v>
      </c>
      <c r="AV22" s="159">
        <v>194</v>
      </c>
      <c r="AW22" s="156">
        <v>3.1803278688524599</v>
      </c>
      <c r="AX22" s="160">
        <v>91</v>
      </c>
      <c r="AY22" s="159">
        <v>291</v>
      </c>
      <c r="AZ22" s="156">
        <v>3.1978021978022002</v>
      </c>
      <c r="BA22" s="160">
        <v>217</v>
      </c>
      <c r="BB22" s="159">
        <v>1298</v>
      </c>
      <c r="BC22" s="156">
        <v>5.9815668202765</v>
      </c>
      <c r="BD22" s="160">
        <v>450</v>
      </c>
      <c r="BE22" s="159">
        <v>1713</v>
      </c>
      <c r="BF22" s="156">
        <v>3.8066666666666702</v>
      </c>
      <c r="BG22" s="160">
        <v>203</v>
      </c>
      <c r="BH22" s="159">
        <v>1501</v>
      </c>
      <c r="BI22" s="156">
        <v>7.3940886699507402</v>
      </c>
      <c r="BJ22" s="160">
        <v>632</v>
      </c>
      <c r="BK22" s="159">
        <v>1377</v>
      </c>
      <c r="BL22" s="156">
        <v>2.1787974683544298</v>
      </c>
      <c r="BM22" s="160">
        <v>50</v>
      </c>
      <c r="BN22" s="159">
        <v>189</v>
      </c>
      <c r="BO22" s="156">
        <v>3.78</v>
      </c>
      <c r="BP22" s="160">
        <v>989</v>
      </c>
      <c r="BQ22" s="159">
        <v>3362</v>
      </c>
      <c r="BR22" s="156">
        <v>3.39939332659252</v>
      </c>
      <c r="BS22" s="160">
        <v>1172</v>
      </c>
      <c r="BT22" s="159">
        <v>3242</v>
      </c>
      <c r="BU22" s="156">
        <v>2.76621160409556</v>
      </c>
      <c r="BV22" s="160">
        <v>216</v>
      </c>
      <c r="BW22" s="159">
        <v>503</v>
      </c>
      <c r="BX22" s="156">
        <v>2.3287037037037002</v>
      </c>
      <c r="BY22" s="160">
        <v>3920</v>
      </c>
      <c r="BZ22" s="159">
        <v>9959</v>
      </c>
      <c r="CA22" s="156">
        <v>2.5405612244897999</v>
      </c>
      <c r="CB22" s="145">
        <f t="shared" si="0"/>
        <v>17332</v>
      </c>
      <c r="CC22" s="146">
        <f t="shared" si="0"/>
        <v>57996</v>
      </c>
      <c r="CD22" s="143">
        <f t="shared" si="1"/>
        <v>3.3461804754211864</v>
      </c>
    </row>
    <row r="23" spans="1:82" s="126" customFormat="1" ht="11.25" customHeight="1" x14ac:dyDescent="0.2">
      <c r="A23" s="142" t="s">
        <v>107</v>
      </c>
      <c r="B23" s="154">
        <v>77</v>
      </c>
      <c r="C23" s="155">
        <v>397</v>
      </c>
      <c r="D23" s="156">
        <v>5.1558441558441599</v>
      </c>
      <c r="E23" s="154">
        <v>5</v>
      </c>
      <c r="F23" s="155">
        <v>96</v>
      </c>
      <c r="G23" s="156">
        <v>19.2</v>
      </c>
      <c r="H23" s="157">
        <v>6</v>
      </c>
      <c r="I23" s="158">
        <v>14</v>
      </c>
      <c r="J23" s="156">
        <v>2.3333333333333299</v>
      </c>
      <c r="K23" s="157">
        <v>29</v>
      </c>
      <c r="L23" s="159">
        <v>136</v>
      </c>
      <c r="M23" s="156">
        <v>4.68965517241379</v>
      </c>
      <c r="N23" s="160">
        <v>462</v>
      </c>
      <c r="O23" s="159">
        <v>1047</v>
      </c>
      <c r="P23" s="156">
        <v>2.2662337662337699</v>
      </c>
      <c r="Q23" s="160">
        <v>2464</v>
      </c>
      <c r="R23" s="159">
        <v>6687</v>
      </c>
      <c r="S23" s="156">
        <v>2.7138798701298699</v>
      </c>
      <c r="T23" s="160">
        <v>41</v>
      </c>
      <c r="U23" s="159">
        <v>64</v>
      </c>
      <c r="V23" s="156">
        <v>1.5609756097561001</v>
      </c>
      <c r="W23" s="160">
        <v>3993</v>
      </c>
      <c r="X23" s="159">
        <v>7544</v>
      </c>
      <c r="Y23" s="156">
        <v>1.8893062860005001</v>
      </c>
      <c r="Z23" s="160">
        <v>7</v>
      </c>
      <c r="AA23" s="159">
        <v>11</v>
      </c>
      <c r="AB23" s="156">
        <v>1.5714285714285701</v>
      </c>
      <c r="AC23" s="160">
        <v>1610</v>
      </c>
      <c r="AD23" s="159">
        <v>5820</v>
      </c>
      <c r="AE23" s="156">
        <v>3.6149068322981401</v>
      </c>
      <c r="AF23" s="160">
        <v>0</v>
      </c>
      <c r="AG23" s="159">
        <v>0</v>
      </c>
      <c r="AH23" s="156" t="s">
        <v>131</v>
      </c>
      <c r="AI23" s="160">
        <v>2988</v>
      </c>
      <c r="AJ23" s="159">
        <v>5300</v>
      </c>
      <c r="AK23" s="156">
        <v>1.77376171352075</v>
      </c>
      <c r="AL23" s="160">
        <v>22</v>
      </c>
      <c r="AM23" s="159">
        <v>38</v>
      </c>
      <c r="AN23" s="156">
        <v>1.72727272727273</v>
      </c>
      <c r="AO23" s="160">
        <v>113</v>
      </c>
      <c r="AP23" s="159">
        <v>357</v>
      </c>
      <c r="AQ23" s="156">
        <v>3.1592920353982299</v>
      </c>
      <c r="AR23" s="160">
        <v>295</v>
      </c>
      <c r="AS23" s="159">
        <v>738</v>
      </c>
      <c r="AT23" s="156">
        <v>2.50169491525424</v>
      </c>
      <c r="AU23" s="160">
        <v>23</v>
      </c>
      <c r="AV23" s="159">
        <v>34</v>
      </c>
      <c r="AW23" s="156">
        <v>1.47826086956522</v>
      </c>
      <c r="AX23" s="160">
        <v>32</v>
      </c>
      <c r="AY23" s="159">
        <v>88</v>
      </c>
      <c r="AZ23" s="156">
        <v>2.75</v>
      </c>
      <c r="BA23" s="160">
        <v>31</v>
      </c>
      <c r="BB23" s="159">
        <v>98</v>
      </c>
      <c r="BC23" s="156">
        <v>3.1612903225806499</v>
      </c>
      <c r="BD23" s="160">
        <v>120</v>
      </c>
      <c r="BE23" s="159">
        <v>545</v>
      </c>
      <c r="BF23" s="156">
        <v>4.5416666666666696</v>
      </c>
      <c r="BG23" s="160">
        <v>25</v>
      </c>
      <c r="BH23" s="159">
        <v>46</v>
      </c>
      <c r="BI23" s="156">
        <v>1.84</v>
      </c>
      <c r="BJ23" s="160">
        <v>267</v>
      </c>
      <c r="BK23" s="159">
        <v>609</v>
      </c>
      <c r="BL23" s="156">
        <v>2.28089887640449</v>
      </c>
      <c r="BM23" s="160">
        <v>86</v>
      </c>
      <c r="BN23" s="159">
        <v>345</v>
      </c>
      <c r="BO23" s="156">
        <v>4.0116279069767398</v>
      </c>
      <c r="BP23" s="160">
        <v>2510</v>
      </c>
      <c r="BQ23" s="159">
        <v>10166</v>
      </c>
      <c r="BR23" s="156">
        <v>4.0501992031872502</v>
      </c>
      <c r="BS23" s="160">
        <v>874</v>
      </c>
      <c r="BT23" s="159">
        <v>2564</v>
      </c>
      <c r="BU23" s="156">
        <v>2.93363844393593</v>
      </c>
      <c r="BV23" s="160">
        <v>103</v>
      </c>
      <c r="BW23" s="159">
        <v>588</v>
      </c>
      <c r="BX23" s="156">
        <v>5.70873786407767</v>
      </c>
      <c r="BY23" s="160">
        <v>6171</v>
      </c>
      <c r="BZ23" s="159">
        <v>11420</v>
      </c>
      <c r="CA23" s="156">
        <v>1.85059147625993</v>
      </c>
      <c r="CB23" s="145">
        <f t="shared" si="0"/>
        <v>22354</v>
      </c>
      <c r="CC23" s="146">
        <f t="shared" si="0"/>
        <v>54752</v>
      </c>
      <c r="CD23" s="143">
        <f t="shared" si="1"/>
        <v>2.4493155587366915</v>
      </c>
    </row>
    <row r="24" spans="1:82" s="126" customFormat="1" ht="11.25" customHeight="1" x14ac:dyDescent="0.2">
      <c r="A24" s="142" t="s">
        <v>33</v>
      </c>
      <c r="B24" s="154">
        <v>343</v>
      </c>
      <c r="C24" s="155">
        <v>895</v>
      </c>
      <c r="D24" s="156">
        <v>2.6093294460641401</v>
      </c>
      <c r="E24" s="154">
        <v>11</v>
      </c>
      <c r="F24" s="155">
        <v>13</v>
      </c>
      <c r="G24" s="156">
        <v>1.1818181818181801</v>
      </c>
      <c r="H24" s="160">
        <v>14</v>
      </c>
      <c r="I24" s="159">
        <v>14</v>
      </c>
      <c r="J24" s="156">
        <v>1</v>
      </c>
      <c r="K24" s="157">
        <v>98</v>
      </c>
      <c r="L24" s="159">
        <v>209</v>
      </c>
      <c r="M24" s="156">
        <v>2.1326530612244898</v>
      </c>
      <c r="N24" s="160">
        <v>537</v>
      </c>
      <c r="O24" s="159">
        <v>939</v>
      </c>
      <c r="P24" s="156">
        <v>1.7486033519553099</v>
      </c>
      <c r="Q24" s="160">
        <v>1402</v>
      </c>
      <c r="R24" s="159">
        <v>4423</v>
      </c>
      <c r="S24" s="156">
        <v>3.1547788873038498</v>
      </c>
      <c r="T24" s="160">
        <v>155</v>
      </c>
      <c r="U24" s="159">
        <v>272</v>
      </c>
      <c r="V24" s="156">
        <v>1.7548387096774201</v>
      </c>
      <c r="W24" s="160">
        <v>2088</v>
      </c>
      <c r="X24" s="159">
        <v>3563</v>
      </c>
      <c r="Y24" s="156">
        <v>1.70641762452107</v>
      </c>
      <c r="Z24" s="160">
        <v>3</v>
      </c>
      <c r="AA24" s="159">
        <v>9</v>
      </c>
      <c r="AB24" s="156">
        <v>3</v>
      </c>
      <c r="AC24" s="160">
        <v>2282</v>
      </c>
      <c r="AD24" s="159">
        <v>9037</v>
      </c>
      <c r="AE24" s="156">
        <v>3.9601226993865</v>
      </c>
      <c r="AF24" s="160">
        <v>2</v>
      </c>
      <c r="AG24" s="159">
        <v>2</v>
      </c>
      <c r="AH24" s="156">
        <v>1</v>
      </c>
      <c r="AI24" s="160">
        <v>435</v>
      </c>
      <c r="AJ24" s="159">
        <v>949</v>
      </c>
      <c r="AK24" s="156">
        <v>2.1816091954023</v>
      </c>
      <c r="AL24" s="160">
        <v>49</v>
      </c>
      <c r="AM24" s="159">
        <v>86</v>
      </c>
      <c r="AN24" s="156">
        <v>1.75510204081633</v>
      </c>
      <c r="AO24" s="160">
        <v>81</v>
      </c>
      <c r="AP24" s="159">
        <v>227</v>
      </c>
      <c r="AQ24" s="156">
        <v>2.80246913580247</v>
      </c>
      <c r="AR24" s="160">
        <v>1819</v>
      </c>
      <c r="AS24" s="159">
        <v>6963</v>
      </c>
      <c r="AT24" s="156">
        <v>3.8279274326553101</v>
      </c>
      <c r="AU24" s="160">
        <v>49</v>
      </c>
      <c r="AV24" s="159">
        <v>77</v>
      </c>
      <c r="AW24" s="156">
        <v>1.5714285714285701</v>
      </c>
      <c r="AX24" s="160">
        <v>68</v>
      </c>
      <c r="AY24" s="159">
        <v>106</v>
      </c>
      <c r="AZ24" s="156">
        <v>1.5588235294117601</v>
      </c>
      <c r="BA24" s="160">
        <v>92</v>
      </c>
      <c r="BB24" s="159">
        <v>149</v>
      </c>
      <c r="BC24" s="156">
        <v>1.6195652173913</v>
      </c>
      <c r="BD24" s="160">
        <v>266</v>
      </c>
      <c r="BE24" s="159">
        <v>485</v>
      </c>
      <c r="BF24" s="156">
        <v>1.8233082706766901</v>
      </c>
      <c r="BG24" s="160">
        <v>78</v>
      </c>
      <c r="BH24" s="159">
        <v>119</v>
      </c>
      <c r="BI24" s="156">
        <v>1.52564102564103</v>
      </c>
      <c r="BJ24" s="160">
        <v>298</v>
      </c>
      <c r="BK24" s="159">
        <v>622</v>
      </c>
      <c r="BL24" s="156">
        <v>2.0872483221476501</v>
      </c>
      <c r="BM24" s="160">
        <v>566</v>
      </c>
      <c r="BN24" s="159">
        <v>2220</v>
      </c>
      <c r="BO24" s="156">
        <v>3.9222614840989398</v>
      </c>
      <c r="BP24" s="160">
        <v>2453</v>
      </c>
      <c r="BQ24" s="159">
        <v>9752</v>
      </c>
      <c r="BR24" s="156">
        <v>3.9755401549123501</v>
      </c>
      <c r="BS24" s="160">
        <v>918</v>
      </c>
      <c r="BT24" s="159">
        <v>2124</v>
      </c>
      <c r="BU24" s="156">
        <v>2.31372549019608</v>
      </c>
      <c r="BV24" s="160">
        <v>153</v>
      </c>
      <c r="BW24" s="159">
        <v>286</v>
      </c>
      <c r="BX24" s="156">
        <v>1.86928104575163</v>
      </c>
      <c r="BY24" s="160">
        <v>3951</v>
      </c>
      <c r="BZ24" s="159">
        <v>6465</v>
      </c>
      <c r="CA24" s="156">
        <v>1.6362946089597601</v>
      </c>
      <c r="CB24" s="145">
        <f t="shared" si="0"/>
        <v>18211</v>
      </c>
      <c r="CC24" s="146">
        <f t="shared" si="0"/>
        <v>50006</v>
      </c>
      <c r="CD24" s="143">
        <f t="shared" si="1"/>
        <v>2.7459227939157653</v>
      </c>
    </row>
    <row r="25" spans="1:82" s="126" customFormat="1" ht="11.25" customHeight="1" x14ac:dyDescent="0.2">
      <c r="A25" s="142" t="s">
        <v>28</v>
      </c>
      <c r="B25" s="154">
        <v>211</v>
      </c>
      <c r="C25" s="155">
        <v>1151</v>
      </c>
      <c r="D25" s="156">
        <v>5.4549763033175402</v>
      </c>
      <c r="E25" s="160">
        <v>5</v>
      </c>
      <c r="F25" s="159">
        <v>26</v>
      </c>
      <c r="G25" s="156">
        <v>5.2</v>
      </c>
      <c r="H25" s="160">
        <v>0</v>
      </c>
      <c r="I25" s="159">
        <v>0</v>
      </c>
      <c r="J25" s="156" t="s">
        <v>131</v>
      </c>
      <c r="K25" s="157">
        <v>56</v>
      </c>
      <c r="L25" s="159">
        <v>195</v>
      </c>
      <c r="M25" s="156">
        <v>3.4821428571428599</v>
      </c>
      <c r="N25" s="160">
        <v>685</v>
      </c>
      <c r="O25" s="159">
        <v>3786</v>
      </c>
      <c r="P25" s="156">
        <v>5.5270072992700703</v>
      </c>
      <c r="Q25" s="160">
        <v>3196</v>
      </c>
      <c r="R25" s="159">
        <v>7554</v>
      </c>
      <c r="S25" s="156">
        <v>2.3635794743429299</v>
      </c>
      <c r="T25" s="160">
        <v>36</v>
      </c>
      <c r="U25" s="159">
        <v>94</v>
      </c>
      <c r="V25" s="156">
        <v>2.6111111111111098</v>
      </c>
      <c r="W25" s="160">
        <v>1670</v>
      </c>
      <c r="X25" s="159">
        <v>5049</v>
      </c>
      <c r="Y25" s="156">
        <v>3.0233532934131699</v>
      </c>
      <c r="Z25" s="160">
        <v>2</v>
      </c>
      <c r="AA25" s="159">
        <v>10</v>
      </c>
      <c r="AB25" s="156">
        <v>5</v>
      </c>
      <c r="AC25" s="160">
        <v>589</v>
      </c>
      <c r="AD25" s="159">
        <v>1834</v>
      </c>
      <c r="AE25" s="156">
        <v>3.11375212224109</v>
      </c>
      <c r="AF25" s="160">
        <v>0</v>
      </c>
      <c r="AG25" s="159">
        <v>0</v>
      </c>
      <c r="AH25" s="156" t="s">
        <v>131</v>
      </c>
      <c r="AI25" s="160">
        <v>2173</v>
      </c>
      <c r="AJ25" s="159">
        <v>4916</v>
      </c>
      <c r="AK25" s="156">
        <v>2.26231017027151</v>
      </c>
      <c r="AL25" s="160">
        <v>37</v>
      </c>
      <c r="AM25" s="159">
        <v>120</v>
      </c>
      <c r="AN25" s="156">
        <v>3.2432432432432399</v>
      </c>
      <c r="AO25" s="160">
        <v>112</v>
      </c>
      <c r="AP25" s="159">
        <v>228</v>
      </c>
      <c r="AQ25" s="156">
        <v>2.03571428571429</v>
      </c>
      <c r="AR25" s="160">
        <v>110</v>
      </c>
      <c r="AS25" s="159">
        <v>182</v>
      </c>
      <c r="AT25" s="156">
        <v>1.6545454545454501</v>
      </c>
      <c r="AU25" s="160">
        <v>40</v>
      </c>
      <c r="AV25" s="159">
        <v>384</v>
      </c>
      <c r="AW25" s="156">
        <v>9.6</v>
      </c>
      <c r="AX25" s="160">
        <v>68</v>
      </c>
      <c r="AY25" s="159">
        <v>223</v>
      </c>
      <c r="AZ25" s="156">
        <v>3.27941176470588</v>
      </c>
      <c r="BA25" s="160">
        <v>76</v>
      </c>
      <c r="BB25" s="159">
        <v>555</v>
      </c>
      <c r="BC25" s="156">
        <v>7.3026315789473699</v>
      </c>
      <c r="BD25" s="160">
        <v>157</v>
      </c>
      <c r="BE25" s="159">
        <v>1060</v>
      </c>
      <c r="BF25" s="156">
        <v>6.7515923566879001</v>
      </c>
      <c r="BG25" s="160">
        <v>6</v>
      </c>
      <c r="BH25" s="159">
        <v>7</v>
      </c>
      <c r="BI25" s="156">
        <v>1.1666666666666701</v>
      </c>
      <c r="BJ25" s="160">
        <v>204</v>
      </c>
      <c r="BK25" s="159">
        <v>612</v>
      </c>
      <c r="BL25" s="156">
        <v>3</v>
      </c>
      <c r="BM25" s="160">
        <v>48</v>
      </c>
      <c r="BN25" s="159">
        <v>100</v>
      </c>
      <c r="BO25" s="156">
        <v>2.0833333333333299</v>
      </c>
      <c r="BP25" s="160">
        <v>713</v>
      </c>
      <c r="BQ25" s="159">
        <v>1613</v>
      </c>
      <c r="BR25" s="156">
        <v>2.26227208976157</v>
      </c>
      <c r="BS25" s="160">
        <v>1351</v>
      </c>
      <c r="BT25" s="159">
        <v>3928</v>
      </c>
      <c r="BU25" s="156">
        <v>2.9074759437453701</v>
      </c>
      <c r="BV25" s="160">
        <v>177</v>
      </c>
      <c r="BW25" s="159">
        <v>1030</v>
      </c>
      <c r="BX25" s="156">
        <v>5.8192090395480198</v>
      </c>
      <c r="BY25" s="160">
        <v>6759</v>
      </c>
      <c r="BZ25" s="159">
        <v>15258</v>
      </c>
      <c r="CA25" s="156">
        <v>2.25743453173546</v>
      </c>
      <c r="CB25" s="145">
        <f t="shared" si="0"/>
        <v>18481</v>
      </c>
      <c r="CC25" s="146">
        <f t="shared" si="0"/>
        <v>49915</v>
      </c>
      <c r="CD25" s="143">
        <f t="shared" si="1"/>
        <v>2.7008819869054705</v>
      </c>
    </row>
    <row r="26" spans="1:82" s="126" customFormat="1" ht="11.25" customHeight="1" x14ac:dyDescent="0.2">
      <c r="A26" s="142" t="s">
        <v>142</v>
      </c>
      <c r="B26" s="154">
        <v>116</v>
      </c>
      <c r="C26" s="155">
        <v>288</v>
      </c>
      <c r="D26" s="156">
        <v>2.4827586206896601</v>
      </c>
      <c r="E26" s="154">
        <v>5</v>
      </c>
      <c r="F26" s="155">
        <v>17</v>
      </c>
      <c r="G26" s="156">
        <v>3.4</v>
      </c>
      <c r="H26" s="160">
        <v>0</v>
      </c>
      <c r="I26" s="159">
        <v>0</v>
      </c>
      <c r="J26" s="156" t="s">
        <v>131</v>
      </c>
      <c r="K26" s="157">
        <v>85</v>
      </c>
      <c r="L26" s="159">
        <v>95</v>
      </c>
      <c r="M26" s="156">
        <v>1.1176470588235301</v>
      </c>
      <c r="N26" s="160">
        <v>398</v>
      </c>
      <c r="O26" s="159">
        <v>667</v>
      </c>
      <c r="P26" s="156">
        <v>1.6758793969849199</v>
      </c>
      <c r="Q26" s="160">
        <v>16578</v>
      </c>
      <c r="R26" s="159">
        <v>25672</v>
      </c>
      <c r="S26" s="156">
        <v>1.5485583303172901</v>
      </c>
      <c r="T26" s="160">
        <v>122</v>
      </c>
      <c r="U26" s="159">
        <v>141</v>
      </c>
      <c r="V26" s="156">
        <v>1.15573770491803</v>
      </c>
      <c r="W26" s="160">
        <v>939</v>
      </c>
      <c r="X26" s="159">
        <v>2092</v>
      </c>
      <c r="Y26" s="156">
        <v>2.2279020234291802</v>
      </c>
      <c r="Z26" s="160">
        <v>5</v>
      </c>
      <c r="AA26" s="159">
        <v>20</v>
      </c>
      <c r="AB26" s="156">
        <v>4</v>
      </c>
      <c r="AC26" s="160">
        <v>330</v>
      </c>
      <c r="AD26" s="159">
        <v>1408</v>
      </c>
      <c r="AE26" s="156">
        <v>4.2666666666666702</v>
      </c>
      <c r="AF26" s="160">
        <v>0</v>
      </c>
      <c r="AG26" s="159">
        <v>0</v>
      </c>
      <c r="AH26" s="156" t="s">
        <v>131</v>
      </c>
      <c r="AI26" s="160">
        <v>3989</v>
      </c>
      <c r="AJ26" s="159">
        <v>5798</v>
      </c>
      <c r="AK26" s="156">
        <v>1.45349711707195</v>
      </c>
      <c r="AL26" s="160">
        <v>19</v>
      </c>
      <c r="AM26" s="159">
        <v>71</v>
      </c>
      <c r="AN26" s="156">
        <v>3.7368421052631602</v>
      </c>
      <c r="AO26" s="160">
        <v>182</v>
      </c>
      <c r="AP26" s="159">
        <v>245</v>
      </c>
      <c r="AQ26" s="156">
        <v>1.34615384615385</v>
      </c>
      <c r="AR26" s="160">
        <v>322</v>
      </c>
      <c r="AS26" s="159">
        <v>367</v>
      </c>
      <c r="AT26" s="156">
        <v>1.1397515527950299</v>
      </c>
      <c r="AU26" s="160">
        <v>8</v>
      </c>
      <c r="AV26" s="159">
        <v>16</v>
      </c>
      <c r="AW26" s="156">
        <v>2</v>
      </c>
      <c r="AX26" s="160">
        <v>41</v>
      </c>
      <c r="AY26" s="159">
        <v>51</v>
      </c>
      <c r="AZ26" s="156">
        <v>1.24390243902439</v>
      </c>
      <c r="BA26" s="160">
        <v>55</v>
      </c>
      <c r="BB26" s="159">
        <v>153</v>
      </c>
      <c r="BC26" s="156">
        <v>2.78181818181818</v>
      </c>
      <c r="BD26" s="160">
        <v>46</v>
      </c>
      <c r="BE26" s="159">
        <v>199</v>
      </c>
      <c r="BF26" s="156">
        <v>4.3260869565217401</v>
      </c>
      <c r="BG26" s="160">
        <v>10</v>
      </c>
      <c r="BH26" s="159">
        <v>35</v>
      </c>
      <c r="BI26" s="156">
        <v>3.5</v>
      </c>
      <c r="BJ26" s="160">
        <v>118</v>
      </c>
      <c r="BK26" s="159">
        <v>272</v>
      </c>
      <c r="BL26" s="156">
        <v>2.3050847457627102</v>
      </c>
      <c r="BM26" s="160">
        <v>15</v>
      </c>
      <c r="BN26" s="159">
        <v>25</v>
      </c>
      <c r="BO26" s="156">
        <v>1.6666666666666701</v>
      </c>
      <c r="BP26" s="160">
        <v>1825</v>
      </c>
      <c r="BQ26" s="159">
        <v>2933</v>
      </c>
      <c r="BR26" s="156">
        <v>1.60712328767123</v>
      </c>
      <c r="BS26" s="160">
        <v>605</v>
      </c>
      <c r="BT26" s="159">
        <v>1552</v>
      </c>
      <c r="BU26" s="156">
        <v>2.56528925619835</v>
      </c>
      <c r="BV26" s="160">
        <v>57</v>
      </c>
      <c r="BW26" s="159">
        <v>155</v>
      </c>
      <c r="BX26" s="156">
        <v>2.71929824561404</v>
      </c>
      <c r="BY26" s="160">
        <v>2950</v>
      </c>
      <c r="BZ26" s="159">
        <v>4688</v>
      </c>
      <c r="CA26" s="156">
        <v>1.5891525423728801</v>
      </c>
      <c r="CB26" s="145">
        <f t="shared" si="0"/>
        <v>28820</v>
      </c>
      <c r="CC26" s="146">
        <f t="shared" si="0"/>
        <v>46960</v>
      </c>
      <c r="CD26" s="143">
        <f t="shared" si="1"/>
        <v>1.6294240111034004</v>
      </c>
    </row>
    <row r="27" spans="1:82" s="126" customFormat="1" ht="11.25" customHeight="1" x14ac:dyDescent="0.2">
      <c r="A27" s="142" t="s">
        <v>31</v>
      </c>
      <c r="B27" s="154">
        <v>122</v>
      </c>
      <c r="C27" s="155">
        <v>438</v>
      </c>
      <c r="D27" s="156">
        <v>3.5901639344262302</v>
      </c>
      <c r="E27" s="154">
        <v>2</v>
      </c>
      <c r="F27" s="155">
        <v>27</v>
      </c>
      <c r="G27" s="156">
        <v>13.5</v>
      </c>
      <c r="H27" s="160">
        <v>3</v>
      </c>
      <c r="I27" s="159">
        <v>5</v>
      </c>
      <c r="J27" s="156">
        <v>1.6666666666666701</v>
      </c>
      <c r="K27" s="157">
        <v>46</v>
      </c>
      <c r="L27" s="159">
        <v>132</v>
      </c>
      <c r="M27" s="156">
        <v>2.8695652173913002</v>
      </c>
      <c r="N27" s="160">
        <v>456</v>
      </c>
      <c r="O27" s="159">
        <v>1282</v>
      </c>
      <c r="P27" s="156">
        <v>2.8114035087719298</v>
      </c>
      <c r="Q27" s="160">
        <v>1152</v>
      </c>
      <c r="R27" s="159">
        <v>3217</v>
      </c>
      <c r="S27" s="156">
        <v>2.7925347222222201</v>
      </c>
      <c r="T27" s="160">
        <v>99</v>
      </c>
      <c r="U27" s="159">
        <v>232</v>
      </c>
      <c r="V27" s="156">
        <v>2.3434343434343399</v>
      </c>
      <c r="W27" s="160">
        <v>4043</v>
      </c>
      <c r="X27" s="159">
        <v>7977</v>
      </c>
      <c r="Y27" s="156">
        <v>1.9730398219144201</v>
      </c>
      <c r="Z27" s="160">
        <v>4</v>
      </c>
      <c r="AA27" s="159">
        <v>4</v>
      </c>
      <c r="AB27" s="156">
        <v>1</v>
      </c>
      <c r="AC27" s="160">
        <v>1028</v>
      </c>
      <c r="AD27" s="159">
        <v>4602</v>
      </c>
      <c r="AE27" s="156">
        <v>4.4766536964980501</v>
      </c>
      <c r="AF27" s="160">
        <v>22</v>
      </c>
      <c r="AG27" s="159">
        <v>59</v>
      </c>
      <c r="AH27" s="156">
        <v>2.6818181818181799</v>
      </c>
      <c r="AI27" s="160">
        <v>451</v>
      </c>
      <c r="AJ27" s="159">
        <v>920</v>
      </c>
      <c r="AK27" s="156">
        <v>2.0399113082039899</v>
      </c>
      <c r="AL27" s="160">
        <v>59</v>
      </c>
      <c r="AM27" s="159">
        <v>109</v>
      </c>
      <c r="AN27" s="156">
        <v>1.84745762711864</v>
      </c>
      <c r="AO27" s="160">
        <v>40</v>
      </c>
      <c r="AP27" s="159">
        <v>78</v>
      </c>
      <c r="AQ27" s="156">
        <v>1.95</v>
      </c>
      <c r="AR27" s="160">
        <v>33</v>
      </c>
      <c r="AS27" s="159">
        <v>119</v>
      </c>
      <c r="AT27" s="156">
        <v>3.60606060606061</v>
      </c>
      <c r="AU27" s="160">
        <v>32</v>
      </c>
      <c r="AV27" s="159">
        <v>57</v>
      </c>
      <c r="AW27" s="156">
        <v>1.78125</v>
      </c>
      <c r="AX27" s="160">
        <v>85</v>
      </c>
      <c r="AY27" s="159">
        <v>197</v>
      </c>
      <c r="AZ27" s="156">
        <v>2.3176470588235301</v>
      </c>
      <c r="BA27" s="160">
        <v>82</v>
      </c>
      <c r="BB27" s="159">
        <v>132</v>
      </c>
      <c r="BC27" s="156">
        <v>1.6097560975609799</v>
      </c>
      <c r="BD27" s="160">
        <v>92</v>
      </c>
      <c r="BE27" s="159">
        <v>353</v>
      </c>
      <c r="BF27" s="156">
        <v>3.8369565217391299</v>
      </c>
      <c r="BG27" s="160">
        <v>18</v>
      </c>
      <c r="BH27" s="159">
        <v>50</v>
      </c>
      <c r="BI27" s="156">
        <v>2.7777777777777799</v>
      </c>
      <c r="BJ27" s="160">
        <v>248</v>
      </c>
      <c r="BK27" s="159">
        <v>477</v>
      </c>
      <c r="BL27" s="156">
        <v>1.92338709677419</v>
      </c>
      <c r="BM27" s="160">
        <v>148</v>
      </c>
      <c r="BN27" s="159">
        <v>474</v>
      </c>
      <c r="BO27" s="156">
        <v>3.2027027027027</v>
      </c>
      <c r="BP27" s="160">
        <v>1773</v>
      </c>
      <c r="BQ27" s="159">
        <v>7211</v>
      </c>
      <c r="BR27" s="156">
        <v>4.0671178793006204</v>
      </c>
      <c r="BS27" s="160">
        <v>988</v>
      </c>
      <c r="BT27" s="159">
        <v>3005</v>
      </c>
      <c r="BU27" s="156">
        <v>3.0414979757084999</v>
      </c>
      <c r="BV27" s="160">
        <v>72</v>
      </c>
      <c r="BW27" s="159">
        <v>212</v>
      </c>
      <c r="BX27" s="156">
        <v>2.9444444444444402</v>
      </c>
      <c r="BY27" s="160">
        <v>5868</v>
      </c>
      <c r="BZ27" s="159">
        <v>9666</v>
      </c>
      <c r="CA27" s="156">
        <v>1.6472392638036799</v>
      </c>
      <c r="CB27" s="145">
        <f t="shared" si="0"/>
        <v>16966</v>
      </c>
      <c r="CC27" s="146">
        <f t="shared" si="0"/>
        <v>41035</v>
      </c>
      <c r="CD27" s="143">
        <f t="shared" si="1"/>
        <v>2.4186608511139926</v>
      </c>
    </row>
    <row r="28" spans="1:82" s="126" customFormat="1" ht="11.25" customHeight="1" x14ac:dyDescent="0.2">
      <c r="A28" s="142" t="s">
        <v>143</v>
      </c>
      <c r="B28" s="154">
        <v>71</v>
      </c>
      <c r="C28" s="155">
        <v>260</v>
      </c>
      <c r="D28" s="156">
        <v>3.6619718309859199</v>
      </c>
      <c r="E28" s="154">
        <v>6</v>
      </c>
      <c r="F28" s="155">
        <v>50</v>
      </c>
      <c r="G28" s="156">
        <v>8.3333333333333304</v>
      </c>
      <c r="H28" s="160">
        <v>0</v>
      </c>
      <c r="I28" s="159">
        <v>0</v>
      </c>
      <c r="J28" s="156" t="s">
        <v>131</v>
      </c>
      <c r="K28" s="157">
        <v>11</v>
      </c>
      <c r="L28" s="159">
        <v>31</v>
      </c>
      <c r="M28" s="156">
        <v>2.8181818181818201</v>
      </c>
      <c r="N28" s="160">
        <v>169</v>
      </c>
      <c r="O28" s="159">
        <v>438</v>
      </c>
      <c r="P28" s="156">
        <v>2.59171597633136</v>
      </c>
      <c r="Q28" s="160">
        <v>1330</v>
      </c>
      <c r="R28" s="159">
        <v>3713</v>
      </c>
      <c r="S28" s="156">
        <v>2.7917293233082701</v>
      </c>
      <c r="T28" s="160">
        <v>30</v>
      </c>
      <c r="U28" s="159">
        <v>40</v>
      </c>
      <c r="V28" s="156">
        <v>1.3333333333333299</v>
      </c>
      <c r="W28" s="160">
        <v>6071</v>
      </c>
      <c r="X28" s="159">
        <v>10855</v>
      </c>
      <c r="Y28" s="156">
        <v>1.78800856531049</v>
      </c>
      <c r="Z28" s="160">
        <v>0</v>
      </c>
      <c r="AA28" s="159">
        <v>0</v>
      </c>
      <c r="AB28" s="156" t="s">
        <v>131</v>
      </c>
      <c r="AC28" s="160">
        <v>549</v>
      </c>
      <c r="AD28" s="159">
        <v>2255</v>
      </c>
      <c r="AE28" s="156">
        <v>4.1074681238615698</v>
      </c>
      <c r="AF28" s="160">
        <v>0</v>
      </c>
      <c r="AG28" s="159">
        <v>0</v>
      </c>
      <c r="AH28" s="156" t="s">
        <v>131</v>
      </c>
      <c r="AI28" s="160">
        <v>542</v>
      </c>
      <c r="AJ28" s="159">
        <v>1911</v>
      </c>
      <c r="AK28" s="156">
        <v>3.5258302583025798</v>
      </c>
      <c r="AL28" s="160">
        <v>22</v>
      </c>
      <c r="AM28" s="159">
        <v>46</v>
      </c>
      <c r="AN28" s="156">
        <v>2.0909090909090899</v>
      </c>
      <c r="AO28" s="160">
        <v>217</v>
      </c>
      <c r="AP28" s="159">
        <v>629</v>
      </c>
      <c r="AQ28" s="156">
        <v>2.8986175115207402</v>
      </c>
      <c r="AR28" s="160">
        <v>46</v>
      </c>
      <c r="AS28" s="159">
        <v>73</v>
      </c>
      <c r="AT28" s="156">
        <v>1.5869565217391299</v>
      </c>
      <c r="AU28" s="160">
        <v>6</v>
      </c>
      <c r="AV28" s="159">
        <v>8</v>
      </c>
      <c r="AW28" s="156">
        <v>1.3333333333333299</v>
      </c>
      <c r="AX28" s="160">
        <v>16</v>
      </c>
      <c r="AY28" s="159">
        <v>35</v>
      </c>
      <c r="AZ28" s="156">
        <v>2.1875</v>
      </c>
      <c r="BA28" s="160">
        <v>16</v>
      </c>
      <c r="BB28" s="159">
        <v>37</v>
      </c>
      <c r="BC28" s="156">
        <v>2.3125</v>
      </c>
      <c r="BD28" s="160">
        <v>90</v>
      </c>
      <c r="BE28" s="159">
        <v>270</v>
      </c>
      <c r="BF28" s="156">
        <v>3</v>
      </c>
      <c r="BG28" s="160">
        <v>1</v>
      </c>
      <c r="BH28" s="159">
        <v>3</v>
      </c>
      <c r="BI28" s="156">
        <v>3</v>
      </c>
      <c r="BJ28" s="160">
        <v>242</v>
      </c>
      <c r="BK28" s="159">
        <v>720</v>
      </c>
      <c r="BL28" s="156">
        <v>2.97520661157025</v>
      </c>
      <c r="BM28" s="160">
        <v>64</v>
      </c>
      <c r="BN28" s="159">
        <v>195</v>
      </c>
      <c r="BO28" s="156">
        <v>3.046875</v>
      </c>
      <c r="BP28" s="160">
        <v>943</v>
      </c>
      <c r="BQ28" s="159">
        <v>4556</v>
      </c>
      <c r="BR28" s="156">
        <v>4.8313891834570502</v>
      </c>
      <c r="BS28" s="160">
        <v>693</v>
      </c>
      <c r="BT28" s="159">
        <v>2144</v>
      </c>
      <c r="BU28" s="156">
        <v>3.09379509379509</v>
      </c>
      <c r="BV28" s="160">
        <v>26</v>
      </c>
      <c r="BW28" s="159">
        <v>89</v>
      </c>
      <c r="BX28" s="156">
        <v>3.4230769230769198</v>
      </c>
      <c r="BY28" s="160">
        <v>6431</v>
      </c>
      <c r="BZ28" s="159">
        <v>11158</v>
      </c>
      <c r="CA28" s="156">
        <v>1.7350334318146501</v>
      </c>
      <c r="CB28" s="145">
        <f t="shared" si="0"/>
        <v>17592</v>
      </c>
      <c r="CC28" s="146">
        <f t="shared" si="0"/>
        <v>39516</v>
      </c>
      <c r="CD28" s="143">
        <f t="shared" si="1"/>
        <v>2.2462482946793996</v>
      </c>
    </row>
    <row r="29" spans="1:82" s="126" customFormat="1" ht="11.25" customHeight="1" x14ac:dyDescent="0.2">
      <c r="A29" s="142" t="s">
        <v>36</v>
      </c>
      <c r="B29" s="154">
        <v>138</v>
      </c>
      <c r="C29" s="155">
        <v>226</v>
      </c>
      <c r="D29" s="156">
        <v>1.63768115942029</v>
      </c>
      <c r="E29" s="160">
        <v>11</v>
      </c>
      <c r="F29" s="159">
        <v>43</v>
      </c>
      <c r="G29" s="156">
        <v>3.9090909090909101</v>
      </c>
      <c r="H29" s="160">
        <v>0</v>
      </c>
      <c r="I29" s="159">
        <v>0</v>
      </c>
      <c r="J29" s="156" t="s">
        <v>131</v>
      </c>
      <c r="K29" s="157">
        <v>104</v>
      </c>
      <c r="L29" s="159">
        <v>162</v>
      </c>
      <c r="M29" s="156">
        <v>1.5576923076923099</v>
      </c>
      <c r="N29" s="160">
        <v>802</v>
      </c>
      <c r="O29" s="159">
        <v>1138</v>
      </c>
      <c r="P29" s="156">
        <v>1.4189526184538701</v>
      </c>
      <c r="Q29" s="160">
        <v>2212</v>
      </c>
      <c r="R29" s="159">
        <v>7857</v>
      </c>
      <c r="S29" s="156">
        <v>3.5519891500904199</v>
      </c>
      <c r="T29" s="160">
        <v>178</v>
      </c>
      <c r="U29" s="159">
        <v>368</v>
      </c>
      <c r="V29" s="156">
        <v>2.0674157303370801</v>
      </c>
      <c r="W29" s="160">
        <v>1200</v>
      </c>
      <c r="X29" s="159">
        <v>1986</v>
      </c>
      <c r="Y29" s="156">
        <v>1.655</v>
      </c>
      <c r="Z29" s="160">
        <v>19</v>
      </c>
      <c r="AA29" s="159">
        <v>113</v>
      </c>
      <c r="AB29" s="156">
        <v>5.9473684210526301</v>
      </c>
      <c r="AC29" s="160">
        <v>1733</v>
      </c>
      <c r="AD29" s="159">
        <v>9084</v>
      </c>
      <c r="AE29" s="156">
        <v>5.24177726485863</v>
      </c>
      <c r="AF29" s="160">
        <v>9</v>
      </c>
      <c r="AG29" s="159">
        <v>18</v>
      </c>
      <c r="AH29" s="156">
        <v>2</v>
      </c>
      <c r="AI29" s="160">
        <v>522</v>
      </c>
      <c r="AJ29" s="159">
        <v>975</v>
      </c>
      <c r="AK29" s="156">
        <v>1.8678160919540201</v>
      </c>
      <c r="AL29" s="160">
        <v>58</v>
      </c>
      <c r="AM29" s="159">
        <v>90</v>
      </c>
      <c r="AN29" s="156">
        <v>1.55172413793103</v>
      </c>
      <c r="AO29" s="160">
        <v>204</v>
      </c>
      <c r="AP29" s="159">
        <v>400</v>
      </c>
      <c r="AQ29" s="156">
        <v>1.9607843137254899</v>
      </c>
      <c r="AR29" s="160">
        <v>348</v>
      </c>
      <c r="AS29" s="159">
        <v>1301</v>
      </c>
      <c r="AT29" s="156">
        <v>3.7385057471264398</v>
      </c>
      <c r="AU29" s="160">
        <v>17</v>
      </c>
      <c r="AV29" s="159">
        <v>21</v>
      </c>
      <c r="AW29" s="156">
        <v>1.23529411764706</v>
      </c>
      <c r="AX29" s="160">
        <v>110</v>
      </c>
      <c r="AY29" s="159">
        <v>194</v>
      </c>
      <c r="AZ29" s="156">
        <v>1.7636363636363599</v>
      </c>
      <c r="BA29" s="160">
        <v>183</v>
      </c>
      <c r="BB29" s="159">
        <v>262</v>
      </c>
      <c r="BC29" s="156">
        <v>1.4316939890710401</v>
      </c>
      <c r="BD29" s="160">
        <v>268</v>
      </c>
      <c r="BE29" s="159">
        <v>719</v>
      </c>
      <c r="BF29" s="156">
        <v>2.6828358208955199</v>
      </c>
      <c r="BG29" s="160">
        <v>72</v>
      </c>
      <c r="BH29" s="159">
        <v>128</v>
      </c>
      <c r="BI29" s="156">
        <v>1.7777777777777799</v>
      </c>
      <c r="BJ29" s="160">
        <v>439</v>
      </c>
      <c r="BK29" s="159">
        <v>1055</v>
      </c>
      <c r="BL29" s="156">
        <v>2.4031890660592299</v>
      </c>
      <c r="BM29" s="160">
        <v>164</v>
      </c>
      <c r="BN29" s="159">
        <v>471</v>
      </c>
      <c r="BO29" s="156">
        <v>2.8719512195122001</v>
      </c>
      <c r="BP29" s="160">
        <v>1367</v>
      </c>
      <c r="BQ29" s="159">
        <v>6562</v>
      </c>
      <c r="BR29" s="156">
        <v>4.8002926115581603</v>
      </c>
      <c r="BS29" s="160">
        <v>973</v>
      </c>
      <c r="BT29" s="159">
        <v>2102</v>
      </c>
      <c r="BU29" s="156">
        <v>2.1603288797533402</v>
      </c>
      <c r="BV29" s="160">
        <v>48</v>
      </c>
      <c r="BW29" s="159">
        <v>90</v>
      </c>
      <c r="BX29" s="156">
        <v>1.875</v>
      </c>
      <c r="BY29" s="160">
        <v>1981</v>
      </c>
      <c r="BZ29" s="159">
        <v>3421</v>
      </c>
      <c r="CA29" s="156">
        <v>1.72690560323069</v>
      </c>
      <c r="CB29" s="145">
        <f t="shared" si="0"/>
        <v>13160</v>
      </c>
      <c r="CC29" s="146">
        <f t="shared" si="0"/>
        <v>38786</v>
      </c>
      <c r="CD29" s="143">
        <f t="shared" si="1"/>
        <v>2.9472644376899697</v>
      </c>
    </row>
    <row r="30" spans="1:82" s="126" customFormat="1" ht="11.25" customHeight="1" x14ac:dyDescent="0.2">
      <c r="A30" s="142" t="s">
        <v>1</v>
      </c>
      <c r="B30" s="154">
        <v>181</v>
      </c>
      <c r="C30" s="155">
        <v>575</v>
      </c>
      <c r="D30" s="156">
        <v>3.1767955801104999</v>
      </c>
      <c r="E30" s="154">
        <v>4</v>
      </c>
      <c r="F30" s="155">
        <v>61</v>
      </c>
      <c r="G30" s="156">
        <v>15.25</v>
      </c>
      <c r="H30" s="157">
        <v>0</v>
      </c>
      <c r="I30" s="158">
        <v>0</v>
      </c>
      <c r="J30" s="156" t="s">
        <v>131</v>
      </c>
      <c r="K30" s="157">
        <v>57</v>
      </c>
      <c r="L30" s="159">
        <v>102</v>
      </c>
      <c r="M30" s="156">
        <v>1.7894736842105301</v>
      </c>
      <c r="N30" s="160">
        <v>620</v>
      </c>
      <c r="O30" s="159">
        <v>1150</v>
      </c>
      <c r="P30" s="156">
        <v>1.8548387096774199</v>
      </c>
      <c r="Q30" s="160">
        <v>1058</v>
      </c>
      <c r="R30" s="159">
        <v>2511</v>
      </c>
      <c r="S30" s="156">
        <v>2.37334593572779</v>
      </c>
      <c r="T30" s="160">
        <v>413</v>
      </c>
      <c r="U30" s="159">
        <v>852</v>
      </c>
      <c r="V30" s="156">
        <v>2.0629539951573901</v>
      </c>
      <c r="W30" s="160">
        <v>5170</v>
      </c>
      <c r="X30" s="159">
        <v>10089</v>
      </c>
      <c r="Y30" s="156">
        <v>1.9514506769825899</v>
      </c>
      <c r="Z30" s="160">
        <v>13</v>
      </c>
      <c r="AA30" s="159">
        <v>33</v>
      </c>
      <c r="AB30" s="156">
        <v>2.5384615384615401</v>
      </c>
      <c r="AC30" s="160">
        <v>667</v>
      </c>
      <c r="AD30" s="159">
        <v>2815</v>
      </c>
      <c r="AE30" s="156">
        <v>4.22038980509745</v>
      </c>
      <c r="AF30" s="160">
        <v>32</v>
      </c>
      <c r="AG30" s="159">
        <v>56</v>
      </c>
      <c r="AH30" s="156">
        <v>1.75</v>
      </c>
      <c r="AI30" s="160">
        <v>548</v>
      </c>
      <c r="AJ30" s="159">
        <v>1356</v>
      </c>
      <c r="AK30" s="156">
        <v>2.4744525547445302</v>
      </c>
      <c r="AL30" s="160">
        <v>214</v>
      </c>
      <c r="AM30" s="159">
        <v>553</v>
      </c>
      <c r="AN30" s="156">
        <v>2.58411214953271</v>
      </c>
      <c r="AO30" s="160">
        <v>22</v>
      </c>
      <c r="AP30" s="159">
        <v>45</v>
      </c>
      <c r="AQ30" s="156">
        <v>2.0454545454545499</v>
      </c>
      <c r="AR30" s="160">
        <v>29</v>
      </c>
      <c r="AS30" s="159">
        <v>66</v>
      </c>
      <c r="AT30" s="156">
        <v>2.27586206896552</v>
      </c>
      <c r="AU30" s="160">
        <v>14</v>
      </c>
      <c r="AV30" s="159">
        <v>25</v>
      </c>
      <c r="AW30" s="156">
        <v>1.78571428571429</v>
      </c>
      <c r="AX30" s="160">
        <v>42</v>
      </c>
      <c r="AY30" s="159">
        <v>72</v>
      </c>
      <c r="AZ30" s="156">
        <v>1.71428571428571</v>
      </c>
      <c r="BA30" s="160">
        <v>69</v>
      </c>
      <c r="BB30" s="159">
        <v>146</v>
      </c>
      <c r="BC30" s="156">
        <v>2.11594202898551</v>
      </c>
      <c r="BD30" s="160">
        <v>188</v>
      </c>
      <c r="BE30" s="159">
        <v>670</v>
      </c>
      <c r="BF30" s="156">
        <v>3.5638297872340399</v>
      </c>
      <c r="BG30" s="160">
        <v>71</v>
      </c>
      <c r="BH30" s="159">
        <v>644</v>
      </c>
      <c r="BI30" s="156">
        <v>9.0704225352112697</v>
      </c>
      <c r="BJ30" s="160">
        <v>918</v>
      </c>
      <c r="BK30" s="159">
        <v>1806</v>
      </c>
      <c r="BL30" s="156">
        <v>1.9673202614379099</v>
      </c>
      <c r="BM30" s="160">
        <v>59</v>
      </c>
      <c r="BN30" s="159">
        <v>256</v>
      </c>
      <c r="BO30" s="156">
        <v>4.3389830508474603</v>
      </c>
      <c r="BP30" s="160">
        <v>1104</v>
      </c>
      <c r="BQ30" s="159">
        <v>2971</v>
      </c>
      <c r="BR30" s="156">
        <v>2.6911231884058</v>
      </c>
      <c r="BS30" s="160">
        <v>1910</v>
      </c>
      <c r="BT30" s="159">
        <v>4799</v>
      </c>
      <c r="BU30" s="156">
        <v>2.5125654450261798</v>
      </c>
      <c r="BV30" s="160">
        <v>76</v>
      </c>
      <c r="BW30" s="159">
        <v>245</v>
      </c>
      <c r="BX30" s="156">
        <v>3.2236842105263199</v>
      </c>
      <c r="BY30" s="160">
        <v>2990</v>
      </c>
      <c r="BZ30" s="159">
        <v>6113</v>
      </c>
      <c r="CA30" s="156">
        <v>2.0444816053511699</v>
      </c>
      <c r="CB30" s="145">
        <f t="shared" si="0"/>
        <v>16469</v>
      </c>
      <c r="CC30" s="146">
        <f t="shared" si="0"/>
        <v>38011</v>
      </c>
      <c r="CD30" s="143">
        <f t="shared" si="1"/>
        <v>2.308033274637197</v>
      </c>
    </row>
    <row r="31" spans="1:82" s="126" customFormat="1" ht="11.25" customHeight="1" x14ac:dyDescent="0.2">
      <c r="A31" s="142" t="s">
        <v>30</v>
      </c>
      <c r="B31" s="154">
        <v>373</v>
      </c>
      <c r="C31" s="155">
        <v>617</v>
      </c>
      <c r="D31" s="156">
        <v>1.6541554959785501</v>
      </c>
      <c r="E31" s="154">
        <v>6</v>
      </c>
      <c r="F31" s="155">
        <v>6</v>
      </c>
      <c r="G31" s="156">
        <v>1</v>
      </c>
      <c r="H31" s="157">
        <v>273</v>
      </c>
      <c r="I31" s="158">
        <v>444</v>
      </c>
      <c r="J31" s="156">
        <v>1.6263736263736299</v>
      </c>
      <c r="K31" s="157">
        <v>285</v>
      </c>
      <c r="L31" s="159">
        <v>393</v>
      </c>
      <c r="M31" s="156">
        <v>1.37894736842105</v>
      </c>
      <c r="N31" s="160">
        <v>468</v>
      </c>
      <c r="O31" s="159">
        <v>1031</v>
      </c>
      <c r="P31" s="156">
        <v>2.20299145299145</v>
      </c>
      <c r="Q31" s="160">
        <v>2010</v>
      </c>
      <c r="R31" s="159">
        <v>4232</v>
      </c>
      <c r="S31" s="156">
        <v>2.1054726368159198</v>
      </c>
      <c r="T31" s="160">
        <v>176</v>
      </c>
      <c r="U31" s="159">
        <v>240</v>
      </c>
      <c r="V31" s="156">
        <v>1.36363636363636</v>
      </c>
      <c r="W31" s="160">
        <v>2238</v>
      </c>
      <c r="X31" s="159">
        <v>4584</v>
      </c>
      <c r="Y31" s="156">
        <v>2.04825737265416</v>
      </c>
      <c r="Z31" s="160">
        <v>64</v>
      </c>
      <c r="AA31" s="159">
        <v>83</v>
      </c>
      <c r="AB31" s="156">
        <v>1.296875</v>
      </c>
      <c r="AC31" s="160">
        <v>805</v>
      </c>
      <c r="AD31" s="159">
        <v>3272</v>
      </c>
      <c r="AE31" s="156">
        <v>4.0645962732919303</v>
      </c>
      <c r="AF31" s="160">
        <v>10</v>
      </c>
      <c r="AG31" s="159">
        <v>43</v>
      </c>
      <c r="AH31" s="156">
        <v>4.3</v>
      </c>
      <c r="AI31" s="160">
        <v>361</v>
      </c>
      <c r="AJ31" s="159">
        <v>641</v>
      </c>
      <c r="AK31" s="156">
        <v>1.77562326869806</v>
      </c>
      <c r="AL31" s="160">
        <v>94</v>
      </c>
      <c r="AM31" s="159">
        <v>171</v>
      </c>
      <c r="AN31" s="156">
        <v>1.81914893617021</v>
      </c>
      <c r="AO31" s="160">
        <v>40</v>
      </c>
      <c r="AP31" s="159">
        <v>106</v>
      </c>
      <c r="AQ31" s="156">
        <v>2.65</v>
      </c>
      <c r="AR31" s="160">
        <v>38</v>
      </c>
      <c r="AS31" s="159">
        <v>67</v>
      </c>
      <c r="AT31" s="156">
        <v>1.76315789473684</v>
      </c>
      <c r="AU31" s="160">
        <v>18</v>
      </c>
      <c r="AV31" s="159">
        <v>82</v>
      </c>
      <c r="AW31" s="156">
        <v>4.5555555555555598</v>
      </c>
      <c r="AX31" s="160">
        <v>52</v>
      </c>
      <c r="AY31" s="159">
        <v>84</v>
      </c>
      <c r="AZ31" s="156">
        <v>1.6153846153846201</v>
      </c>
      <c r="BA31" s="160">
        <v>241</v>
      </c>
      <c r="BB31" s="159">
        <v>647</v>
      </c>
      <c r="BC31" s="156">
        <v>2.6846473029045601</v>
      </c>
      <c r="BD31" s="160">
        <v>253</v>
      </c>
      <c r="BE31" s="159">
        <v>994</v>
      </c>
      <c r="BF31" s="156">
        <v>3.9288537549407101</v>
      </c>
      <c r="BG31" s="160">
        <v>220</v>
      </c>
      <c r="BH31" s="159">
        <v>513</v>
      </c>
      <c r="BI31" s="156">
        <v>2.3318181818181798</v>
      </c>
      <c r="BJ31" s="160">
        <v>676</v>
      </c>
      <c r="BK31" s="159">
        <v>1478</v>
      </c>
      <c r="BL31" s="156">
        <v>2.18639053254438</v>
      </c>
      <c r="BM31" s="160">
        <v>72</v>
      </c>
      <c r="BN31" s="159">
        <v>850</v>
      </c>
      <c r="BO31" s="156">
        <v>11.8055555555556</v>
      </c>
      <c r="BP31" s="160">
        <v>1231</v>
      </c>
      <c r="BQ31" s="159">
        <v>2765</v>
      </c>
      <c r="BR31" s="156">
        <v>2.2461413484971602</v>
      </c>
      <c r="BS31" s="160">
        <v>951</v>
      </c>
      <c r="BT31" s="159">
        <v>3122</v>
      </c>
      <c r="BU31" s="156">
        <v>3.28286014721346</v>
      </c>
      <c r="BV31" s="160">
        <v>37</v>
      </c>
      <c r="BW31" s="159">
        <v>77</v>
      </c>
      <c r="BX31" s="156">
        <v>2.0810810810810798</v>
      </c>
      <c r="BY31" s="160">
        <v>3827</v>
      </c>
      <c r="BZ31" s="159">
        <v>7065</v>
      </c>
      <c r="CA31" s="156">
        <v>1.84609354585837</v>
      </c>
      <c r="CB31" s="145">
        <f t="shared" si="0"/>
        <v>14819</v>
      </c>
      <c r="CC31" s="146">
        <f t="shared" si="0"/>
        <v>33607</v>
      </c>
      <c r="CD31" s="143">
        <f t="shared" si="1"/>
        <v>2.2678318375059048</v>
      </c>
    </row>
    <row r="32" spans="1:82" s="126" customFormat="1" ht="11.25" customHeight="1" x14ac:dyDescent="0.2">
      <c r="A32" s="142" t="s">
        <v>23</v>
      </c>
      <c r="B32" s="154">
        <v>111</v>
      </c>
      <c r="C32" s="155">
        <v>513</v>
      </c>
      <c r="D32" s="156">
        <v>4.6216216216216202</v>
      </c>
      <c r="E32" s="154">
        <v>6</v>
      </c>
      <c r="F32" s="155">
        <v>8</v>
      </c>
      <c r="G32" s="156">
        <v>1.3333333333333299</v>
      </c>
      <c r="H32" s="160">
        <v>3</v>
      </c>
      <c r="I32" s="159">
        <v>3</v>
      </c>
      <c r="J32" s="156">
        <v>1</v>
      </c>
      <c r="K32" s="157">
        <v>88</v>
      </c>
      <c r="L32" s="159">
        <v>108</v>
      </c>
      <c r="M32" s="156">
        <v>1.22727272727273</v>
      </c>
      <c r="N32" s="160">
        <v>523</v>
      </c>
      <c r="O32" s="159">
        <v>1113</v>
      </c>
      <c r="P32" s="156">
        <v>2.1281070745697899</v>
      </c>
      <c r="Q32" s="160">
        <v>3334</v>
      </c>
      <c r="R32" s="159">
        <v>5473</v>
      </c>
      <c r="S32" s="156">
        <v>1.6415716856628699</v>
      </c>
      <c r="T32" s="160">
        <v>30</v>
      </c>
      <c r="U32" s="159">
        <v>63</v>
      </c>
      <c r="V32" s="156">
        <v>2.1</v>
      </c>
      <c r="W32" s="160">
        <v>1918</v>
      </c>
      <c r="X32" s="159">
        <v>5192</v>
      </c>
      <c r="Y32" s="156">
        <v>2.7069864442127201</v>
      </c>
      <c r="Z32" s="160">
        <v>1</v>
      </c>
      <c r="AA32" s="159">
        <v>1</v>
      </c>
      <c r="AB32" s="156">
        <v>1</v>
      </c>
      <c r="AC32" s="160">
        <v>842</v>
      </c>
      <c r="AD32" s="159">
        <v>2067</v>
      </c>
      <c r="AE32" s="156">
        <v>2.4548693586698298</v>
      </c>
      <c r="AF32" s="160">
        <v>14</v>
      </c>
      <c r="AG32" s="159">
        <v>35</v>
      </c>
      <c r="AH32" s="156">
        <v>2.5</v>
      </c>
      <c r="AI32" s="160">
        <v>654</v>
      </c>
      <c r="AJ32" s="159">
        <v>982</v>
      </c>
      <c r="AK32" s="156">
        <v>1.50152905198777</v>
      </c>
      <c r="AL32" s="160">
        <v>71</v>
      </c>
      <c r="AM32" s="159">
        <v>190</v>
      </c>
      <c r="AN32" s="156">
        <v>2.6760563380281699</v>
      </c>
      <c r="AO32" s="160">
        <v>40</v>
      </c>
      <c r="AP32" s="159">
        <v>65</v>
      </c>
      <c r="AQ32" s="156">
        <v>1.625</v>
      </c>
      <c r="AR32" s="160">
        <v>191</v>
      </c>
      <c r="AS32" s="159">
        <v>203</v>
      </c>
      <c r="AT32" s="156">
        <v>1.0628272251308899</v>
      </c>
      <c r="AU32" s="160">
        <v>11</v>
      </c>
      <c r="AV32" s="159">
        <v>22</v>
      </c>
      <c r="AW32" s="156">
        <v>2</v>
      </c>
      <c r="AX32" s="160">
        <v>28</v>
      </c>
      <c r="AY32" s="159">
        <v>72</v>
      </c>
      <c r="AZ32" s="156">
        <v>2.5714285714285698</v>
      </c>
      <c r="BA32" s="160">
        <v>45</v>
      </c>
      <c r="BB32" s="159">
        <v>157</v>
      </c>
      <c r="BC32" s="156">
        <v>3.4888888888888898</v>
      </c>
      <c r="BD32" s="160">
        <v>130</v>
      </c>
      <c r="BE32" s="159">
        <v>343</v>
      </c>
      <c r="BF32" s="156">
        <v>2.6384615384615402</v>
      </c>
      <c r="BG32" s="160">
        <v>20</v>
      </c>
      <c r="BH32" s="159">
        <v>34</v>
      </c>
      <c r="BI32" s="156">
        <v>1.7</v>
      </c>
      <c r="BJ32" s="160">
        <v>193</v>
      </c>
      <c r="BK32" s="159">
        <v>370</v>
      </c>
      <c r="BL32" s="156">
        <v>1.91709844559585</v>
      </c>
      <c r="BM32" s="160">
        <v>102</v>
      </c>
      <c r="BN32" s="159">
        <v>119</v>
      </c>
      <c r="BO32" s="156">
        <v>1.1666666666666701</v>
      </c>
      <c r="BP32" s="160">
        <v>1972</v>
      </c>
      <c r="BQ32" s="159">
        <v>5089</v>
      </c>
      <c r="BR32" s="156">
        <v>2.5806288032454399</v>
      </c>
      <c r="BS32" s="160">
        <v>913</v>
      </c>
      <c r="BT32" s="159">
        <v>2948</v>
      </c>
      <c r="BU32" s="156">
        <v>3.2289156626505999</v>
      </c>
      <c r="BV32" s="160">
        <v>34</v>
      </c>
      <c r="BW32" s="159">
        <v>89</v>
      </c>
      <c r="BX32" s="156">
        <v>2.6176470588235299</v>
      </c>
      <c r="BY32" s="160">
        <v>4603</v>
      </c>
      <c r="BZ32" s="159">
        <v>8146</v>
      </c>
      <c r="CA32" s="156">
        <v>1.76971540299804</v>
      </c>
      <c r="CB32" s="145">
        <f t="shared" si="0"/>
        <v>15877</v>
      </c>
      <c r="CC32" s="146">
        <f t="shared" si="0"/>
        <v>33405</v>
      </c>
      <c r="CD32" s="143">
        <f t="shared" si="1"/>
        <v>2.1039868992882784</v>
      </c>
    </row>
    <row r="33" spans="1:82" s="126" customFormat="1" ht="11.25" customHeight="1" x14ac:dyDescent="0.2">
      <c r="A33" s="142" t="s">
        <v>37</v>
      </c>
      <c r="B33" s="154">
        <v>265</v>
      </c>
      <c r="C33" s="155">
        <v>550</v>
      </c>
      <c r="D33" s="156">
        <v>2.0754716981132102</v>
      </c>
      <c r="E33" s="154">
        <v>15</v>
      </c>
      <c r="F33" s="155">
        <v>17</v>
      </c>
      <c r="G33" s="156">
        <v>1.13333333333333</v>
      </c>
      <c r="H33" s="157">
        <v>73</v>
      </c>
      <c r="I33" s="158">
        <v>132</v>
      </c>
      <c r="J33" s="156">
        <v>1.8082191780821899</v>
      </c>
      <c r="K33" s="157">
        <v>104</v>
      </c>
      <c r="L33" s="159">
        <v>191</v>
      </c>
      <c r="M33" s="156">
        <v>1.8365384615384599</v>
      </c>
      <c r="N33" s="160">
        <v>856</v>
      </c>
      <c r="O33" s="159">
        <v>1369</v>
      </c>
      <c r="P33" s="156">
        <v>1.5992990654205601</v>
      </c>
      <c r="Q33" s="160">
        <v>1499</v>
      </c>
      <c r="R33" s="159">
        <v>4308</v>
      </c>
      <c r="S33" s="156">
        <v>2.8739159439626398</v>
      </c>
      <c r="T33" s="160">
        <v>133</v>
      </c>
      <c r="U33" s="159">
        <v>235</v>
      </c>
      <c r="V33" s="156">
        <v>1.7669172932330801</v>
      </c>
      <c r="W33" s="160">
        <v>1541</v>
      </c>
      <c r="X33" s="159">
        <v>2621</v>
      </c>
      <c r="Y33" s="156">
        <v>1.70084360804672</v>
      </c>
      <c r="Z33" s="160">
        <v>10</v>
      </c>
      <c r="AA33" s="159">
        <v>17</v>
      </c>
      <c r="AB33" s="156">
        <v>1.7</v>
      </c>
      <c r="AC33" s="160">
        <v>1756</v>
      </c>
      <c r="AD33" s="159">
        <v>7574</v>
      </c>
      <c r="AE33" s="156">
        <v>4.3132118451025097</v>
      </c>
      <c r="AF33" s="160">
        <v>8</v>
      </c>
      <c r="AG33" s="159">
        <v>9</v>
      </c>
      <c r="AH33" s="156">
        <v>1.125</v>
      </c>
      <c r="AI33" s="160">
        <v>590</v>
      </c>
      <c r="AJ33" s="159">
        <v>1291</v>
      </c>
      <c r="AK33" s="156">
        <v>2.1881355932203399</v>
      </c>
      <c r="AL33" s="160">
        <v>102</v>
      </c>
      <c r="AM33" s="159">
        <v>250</v>
      </c>
      <c r="AN33" s="156">
        <v>2.4509803921568598</v>
      </c>
      <c r="AO33" s="160">
        <v>78</v>
      </c>
      <c r="AP33" s="159">
        <v>166</v>
      </c>
      <c r="AQ33" s="156">
        <v>2.12820512820513</v>
      </c>
      <c r="AR33" s="160">
        <v>170</v>
      </c>
      <c r="AS33" s="159">
        <v>561</v>
      </c>
      <c r="AT33" s="156">
        <v>3.3</v>
      </c>
      <c r="AU33" s="160">
        <v>66</v>
      </c>
      <c r="AV33" s="159">
        <v>126</v>
      </c>
      <c r="AW33" s="156">
        <v>1.9090909090909101</v>
      </c>
      <c r="AX33" s="160">
        <v>84</v>
      </c>
      <c r="AY33" s="159">
        <v>157</v>
      </c>
      <c r="AZ33" s="156">
        <v>1.86904761904762</v>
      </c>
      <c r="BA33" s="160">
        <v>242</v>
      </c>
      <c r="BB33" s="159">
        <v>386</v>
      </c>
      <c r="BC33" s="156">
        <v>1.59504132231405</v>
      </c>
      <c r="BD33" s="160">
        <v>323</v>
      </c>
      <c r="BE33" s="159">
        <v>644</v>
      </c>
      <c r="BF33" s="156">
        <v>1.9938080495356001</v>
      </c>
      <c r="BG33" s="160">
        <v>83</v>
      </c>
      <c r="BH33" s="159">
        <v>186</v>
      </c>
      <c r="BI33" s="156">
        <v>2.2409638554216902</v>
      </c>
      <c r="BJ33" s="160">
        <v>486</v>
      </c>
      <c r="BK33" s="159">
        <v>940</v>
      </c>
      <c r="BL33" s="156">
        <v>1.93415637860082</v>
      </c>
      <c r="BM33" s="160">
        <v>190</v>
      </c>
      <c r="BN33" s="159">
        <v>956</v>
      </c>
      <c r="BO33" s="156">
        <v>5.0315789473684198</v>
      </c>
      <c r="BP33" s="160">
        <v>1174</v>
      </c>
      <c r="BQ33" s="159">
        <v>4523</v>
      </c>
      <c r="BR33" s="156">
        <v>3.8526405451448</v>
      </c>
      <c r="BS33" s="160">
        <v>902</v>
      </c>
      <c r="BT33" s="159">
        <v>1985</v>
      </c>
      <c r="BU33" s="156">
        <v>2.2006651884700701</v>
      </c>
      <c r="BV33" s="160">
        <v>131</v>
      </c>
      <c r="BW33" s="159">
        <v>275</v>
      </c>
      <c r="BX33" s="156">
        <v>2.0992366412213701</v>
      </c>
      <c r="BY33" s="160">
        <v>2305</v>
      </c>
      <c r="BZ33" s="159">
        <v>3746</v>
      </c>
      <c r="CA33" s="156">
        <v>1.62516268980477</v>
      </c>
      <c r="CB33" s="145">
        <f t="shared" si="0"/>
        <v>13186</v>
      </c>
      <c r="CC33" s="146">
        <f t="shared" si="0"/>
        <v>33215</v>
      </c>
      <c r="CD33" s="143">
        <f t="shared" si="1"/>
        <v>2.5189595025026543</v>
      </c>
    </row>
    <row r="34" spans="1:82" s="126" customFormat="1" ht="11.25" customHeight="1" x14ac:dyDescent="0.2">
      <c r="A34" s="142" t="s">
        <v>117</v>
      </c>
      <c r="B34" s="154">
        <v>17</v>
      </c>
      <c r="C34" s="155">
        <v>31</v>
      </c>
      <c r="D34" s="156">
        <v>1.8235294117647101</v>
      </c>
      <c r="E34" s="154">
        <v>0</v>
      </c>
      <c r="F34" s="155">
        <v>0</v>
      </c>
      <c r="G34" s="156" t="s">
        <v>131</v>
      </c>
      <c r="H34" s="157">
        <v>0</v>
      </c>
      <c r="I34" s="158">
        <v>0</v>
      </c>
      <c r="J34" s="156" t="s">
        <v>131</v>
      </c>
      <c r="K34" s="157">
        <v>4</v>
      </c>
      <c r="L34" s="159">
        <v>9</v>
      </c>
      <c r="M34" s="156">
        <v>2.25</v>
      </c>
      <c r="N34" s="160">
        <v>133</v>
      </c>
      <c r="O34" s="159">
        <v>454</v>
      </c>
      <c r="P34" s="156">
        <v>3.4135338345864699</v>
      </c>
      <c r="Q34" s="160">
        <v>1636</v>
      </c>
      <c r="R34" s="159">
        <v>5079</v>
      </c>
      <c r="S34" s="156">
        <v>3.1045232273838601</v>
      </c>
      <c r="T34" s="160">
        <v>8</v>
      </c>
      <c r="U34" s="159">
        <v>8</v>
      </c>
      <c r="V34" s="156">
        <v>1</v>
      </c>
      <c r="W34" s="160">
        <v>4219</v>
      </c>
      <c r="X34" s="159">
        <v>13680</v>
      </c>
      <c r="Y34" s="156">
        <v>3.2424745200284399</v>
      </c>
      <c r="Z34" s="160">
        <v>3</v>
      </c>
      <c r="AA34" s="159">
        <v>3</v>
      </c>
      <c r="AB34" s="156">
        <v>1</v>
      </c>
      <c r="AC34" s="160">
        <v>426</v>
      </c>
      <c r="AD34" s="159">
        <v>1874</v>
      </c>
      <c r="AE34" s="156">
        <v>4.39906103286385</v>
      </c>
      <c r="AF34" s="160">
        <v>0</v>
      </c>
      <c r="AG34" s="159">
        <v>0</v>
      </c>
      <c r="AH34" s="156" t="s">
        <v>131</v>
      </c>
      <c r="AI34" s="160">
        <v>220</v>
      </c>
      <c r="AJ34" s="159">
        <v>568</v>
      </c>
      <c r="AK34" s="156">
        <v>2.5818181818181798</v>
      </c>
      <c r="AL34" s="160">
        <v>12</v>
      </c>
      <c r="AM34" s="159">
        <v>29</v>
      </c>
      <c r="AN34" s="156">
        <v>2.4166666666666701</v>
      </c>
      <c r="AO34" s="160">
        <v>80</v>
      </c>
      <c r="AP34" s="159">
        <v>174</v>
      </c>
      <c r="AQ34" s="156">
        <v>2.1749999999999998</v>
      </c>
      <c r="AR34" s="160">
        <v>17</v>
      </c>
      <c r="AS34" s="159">
        <v>27</v>
      </c>
      <c r="AT34" s="156">
        <v>1.5882352941176501</v>
      </c>
      <c r="AU34" s="160">
        <v>2</v>
      </c>
      <c r="AV34" s="159">
        <v>2</v>
      </c>
      <c r="AW34" s="156">
        <v>1</v>
      </c>
      <c r="AX34" s="160">
        <v>11</v>
      </c>
      <c r="AY34" s="159">
        <v>37</v>
      </c>
      <c r="AZ34" s="156">
        <v>3.3636363636363602</v>
      </c>
      <c r="BA34" s="160">
        <v>24</v>
      </c>
      <c r="BB34" s="159">
        <v>51</v>
      </c>
      <c r="BC34" s="156">
        <v>2.125</v>
      </c>
      <c r="BD34" s="160">
        <v>105</v>
      </c>
      <c r="BE34" s="159">
        <v>803</v>
      </c>
      <c r="BF34" s="156">
        <v>7.6476190476190498</v>
      </c>
      <c r="BG34" s="160">
        <v>8</v>
      </c>
      <c r="BH34" s="159">
        <v>24</v>
      </c>
      <c r="BI34" s="156">
        <v>3</v>
      </c>
      <c r="BJ34" s="160">
        <v>338</v>
      </c>
      <c r="BK34" s="159">
        <v>776</v>
      </c>
      <c r="BL34" s="156">
        <v>2.2958579881656802</v>
      </c>
      <c r="BM34" s="160">
        <v>35</v>
      </c>
      <c r="BN34" s="159">
        <v>118</v>
      </c>
      <c r="BO34" s="156">
        <v>3.3714285714285701</v>
      </c>
      <c r="BP34" s="160">
        <v>538</v>
      </c>
      <c r="BQ34" s="159">
        <v>2210</v>
      </c>
      <c r="BR34" s="156">
        <v>4.1078066914498104</v>
      </c>
      <c r="BS34" s="160">
        <v>658</v>
      </c>
      <c r="BT34" s="159">
        <v>2452</v>
      </c>
      <c r="BU34" s="156">
        <v>3.7264437689969601</v>
      </c>
      <c r="BV34" s="160">
        <v>15</v>
      </c>
      <c r="BW34" s="159">
        <v>40</v>
      </c>
      <c r="BX34" s="156">
        <v>2.6666666666666701</v>
      </c>
      <c r="BY34" s="160">
        <v>994</v>
      </c>
      <c r="BZ34" s="159">
        <v>2983</v>
      </c>
      <c r="CA34" s="156">
        <v>3.0010060362173001</v>
      </c>
      <c r="CB34" s="145">
        <f t="shared" si="0"/>
        <v>9503</v>
      </c>
      <c r="CC34" s="146">
        <f t="shared" si="0"/>
        <v>31432</v>
      </c>
      <c r="CD34" s="143">
        <f t="shared" si="1"/>
        <v>3.3075870777649166</v>
      </c>
    </row>
    <row r="35" spans="1:82" s="126" customFormat="1" ht="11.25" customHeight="1" x14ac:dyDescent="0.2">
      <c r="A35" s="142" t="s">
        <v>145</v>
      </c>
      <c r="B35" s="154">
        <v>251</v>
      </c>
      <c r="C35" s="155">
        <v>772</v>
      </c>
      <c r="D35" s="156">
        <v>3.0756972111553802</v>
      </c>
      <c r="E35" s="154">
        <v>18</v>
      </c>
      <c r="F35" s="155">
        <v>34</v>
      </c>
      <c r="G35" s="156">
        <v>1.8888888888888899</v>
      </c>
      <c r="H35" s="160">
        <v>0</v>
      </c>
      <c r="I35" s="159">
        <v>0</v>
      </c>
      <c r="J35" s="156" t="s">
        <v>131</v>
      </c>
      <c r="K35" s="157">
        <v>86</v>
      </c>
      <c r="L35" s="159">
        <v>410</v>
      </c>
      <c r="M35" s="156">
        <v>4.7674418604651203</v>
      </c>
      <c r="N35" s="160">
        <v>501</v>
      </c>
      <c r="O35" s="159">
        <v>1203</v>
      </c>
      <c r="P35" s="156">
        <v>2.4011976047904202</v>
      </c>
      <c r="Q35" s="160">
        <v>1104</v>
      </c>
      <c r="R35" s="159">
        <v>2992</v>
      </c>
      <c r="S35" s="156">
        <v>2.7101449275362302</v>
      </c>
      <c r="T35" s="160">
        <v>138</v>
      </c>
      <c r="U35" s="159">
        <v>405</v>
      </c>
      <c r="V35" s="156">
        <v>2.9347826086956501</v>
      </c>
      <c r="W35" s="160">
        <v>1025</v>
      </c>
      <c r="X35" s="159">
        <v>2137</v>
      </c>
      <c r="Y35" s="156">
        <v>2.0848780487804901</v>
      </c>
      <c r="Z35" s="160">
        <v>27</v>
      </c>
      <c r="AA35" s="159">
        <v>54</v>
      </c>
      <c r="AB35" s="156">
        <v>2</v>
      </c>
      <c r="AC35" s="160">
        <v>2196</v>
      </c>
      <c r="AD35" s="159">
        <v>8632</v>
      </c>
      <c r="AE35" s="156">
        <v>3.9307832422586499</v>
      </c>
      <c r="AF35" s="160">
        <v>11</v>
      </c>
      <c r="AG35" s="159">
        <v>28</v>
      </c>
      <c r="AH35" s="156">
        <v>2.5454545454545499</v>
      </c>
      <c r="AI35" s="160">
        <v>480</v>
      </c>
      <c r="AJ35" s="159">
        <v>867</v>
      </c>
      <c r="AK35" s="156">
        <v>1.8062499999999999</v>
      </c>
      <c r="AL35" s="160">
        <v>42</v>
      </c>
      <c r="AM35" s="159">
        <v>88</v>
      </c>
      <c r="AN35" s="156">
        <v>2.0952380952380998</v>
      </c>
      <c r="AO35" s="160">
        <v>39</v>
      </c>
      <c r="AP35" s="159">
        <v>78</v>
      </c>
      <c r="AQ35" s="156">
        <v>2</v>
      </c>
      <c r="AR35" s="160">
        <v>29</v>
      </c>
      <c r="AS35" s="159">
        <v>79</v>
      </c>
      <c r="AT35" s="156">
        <v>2.72413793103448</v>
      </c>
      <c r="AU35" s="160">
        <v>55</v>
      </c>
      <c r="AV35" s="159">
        <v>142</v>
      </c>
      <c r="AW35" s="156">
        <v>2.5818181818181798</v>
      </c>
      <c r="AX35" s="160">
        <v>107</v>
      </c>
      <c r="AY35" s="159">
        <v>241</v>
      </c>
      <c r="AZ35" s="156">
        <v>2.2523364485981299</v>
      </c>
      <c r="BA35" s="160">
        <v>257</v>
      </c>
      <c r="BB35" s="159">
        <v>613</v>
      </c>
      <c r="BC35" s="156">
        <v>2.3852140077820998</v>
      </c>
      <c r="BD35" s="160">
        <v>379</v>
      </c>
      <c r="BE35" s="159">
        <v>813</v>
      </c>
      <c r="BF35" s="156">
        <v>2.1451187335092299</v>
      </c>
      <c r="BG35" s="160">
        <v>141</v>
      </c>
      <c r="BH35" s="159">
        <v>454</v>
      </c>
      <c r="BI35" s="156">
        <v>3.2198581560283701</v>
      </c>
      <c r="BJ35" s="160">
        <v>330</v>
      </c>
      <c r="BK35" s="159">
        <v>841</v>
      </c>
      <c r="BL35" s="156">
        <v>2.5484848484848501</v>
      </c>
      <c r="BM35" s="160">
        <v>99</v>
      </c>
      <c r="BN35" s="159">
        <v>197</v>
      </c>
      <c r="BO35" s="156">
        <v>1.9898989898989901</v>
      </c>
      <c r="BP35" s="160">
        <v>1076</v>
      </c>
      <c r="BQ35" s="159">
        <v>2997</v>
      </c>
      <c r="BR35" s="156">
        <v>2.7853159851301101</v>
      </c>
      <c r="BS35" s="160">
        <v>788</v>
      </c>
      <c r="BT35" s="159">
        <v>2306</v>
      </c>
      <c r="BU35" s="156">
        <v>2.9263959390862899</v>
      </c>
      <c r="BV35" s="160">
        <v>148</v>
      </c>
      <c r="BW35" s="159">
        <v>317</v>
      </c>
      <c r="BX35" s="156">
        <v>2.1418918918918899</v>
      </c>
      <c r="BY35" s="160">
        <v>2332</v>
      </c>
      <c r="BZ35" s="159">
        <v>4340</v>
      </c>
      <c r="CA35" s="156">
        <v>1.8610634648370501</v>
      </c>
      <c r="CB35" s="145">
        <f t="shared" si="0"/>
        <v>11659</v>
      </c>
      <c r="CC35" s="146">
        <f t="shared" si="0"/>
        <v>31040</v>
      </c>
      <c r="CD35" s="143">
        <f t="shared" si="1"/>
        <v>2.66232095376962</v>
      </c>
    </row>
    <row r="36" spans="1:82" s="126" customFormat="1" ht="11.25" customHeight="1" x14ac:dyDescent="0.2">
      <c r="A36" s="142" t="s">
        <v>96</v>
      </c>
      <c r="B36" s="154">
        <v>45</v>
      </c>
      <c r="C36" s="155">
        <v>148</v>
      </c>
      <c r="D36" s="156">
        <v>3.2888888888888901</v>
      </c>
      <c r="E36" s="160">
        <v>2</v>
      </c>
      <c r="F36" s="159">
        <v>2</v>
      </c>
      <c r="G36" s="156">
        <v>1</v>
      </c>
      <c r="H36" s="160">
        <v>4</v>
      </c>
      <c r="I36" s="159">
        <v>8</v>
      </c>
      <c r="J36" s="156">
        <v>2</v>
      </c>
      <c r="K36" s="160">
        <v>27</v>
      </c>
      <c r="L36" s="159">
        <v>142</v>
      </c>
      <c r="M36" s="156">
        <v>5.2592592592592604</v>
      </c>
      <c r="N36" s="160">
        <v>157</v>
      </c>
      <c r="O36" s="159">
        <v>255</v>
      </c>
      <c r="P36" s="156">
        <v>1.6242038216560499</v>
      </c>
      <c r="Q36" s="160">
        <v>2744</v>
      </c>
      <c r="R36" s="159">
        <v>4276</v>
      </c>
      <c r="S36" s="156">
        <v>1.5583090379008699</v>
      </c>
      <c r="T36" s="160">
        <v>46</v>
      </c>
      <c r="U36" s="159">
        <v>78</v>
      </c>
      <c r="V36" s="156">
        <v>1.6956521739130399</v>
      </c>
      <c r="W36" s="160">
        <v>602</v>
      </c>
      <c r="X36" s="159">
        <v>1453</v>
      </c>
      <c r="Y36" s="156">
        <v>2.4136212624584701</v>
      </c>
      <c r="Z36" s="160">
        <v>0</v>
      </c>
      <c r="AA36" s="159">
        <v>0</v>
      </c>
      <c r="AB36" s="156" t="s">
        <v>131</v>
      </c>
      <c r="AC36" s="160">
        <v>390</v>
      </c>
      <c r="AD36" s="159">
        <v>823</v>
      </c>
      <c r="AE36" s="156">
        <v>2.1102564102564099</v>
      </c>
      <c r="AF36" s="160">
        <v>0</v>
      </c>
      <c r="AG36" s="159">
        <v>0</v>
      </c>
      <c r="AH36" s="156" t="s">
        <v>131</v>
      </c>
      <c r="AI36" s="160">
        <v>1634</v>
      </c>
      <c r="AJ36" s="159">
        <v>2530</v>
      </c>
      <c r="AK36" s="156">
        <v>1.5483476132190901</v>
      </c>
      <c r="AL36" s="160">
        <v>13</v>
      </c>
      <c r="AM36" s="159">
        <v>30</v>
      </c>
      <c r="AN36" s="156">
        <v>2.3076923076923102</v>
      </c>
      <c r="AO36" s="160">
        <v>144</v>
      </c>
      <c r="AP36" s="159">
        <v>230</v>
      </c>
      <c r="AQ36" s="156">
        <v>1.5972222222222201</v>
      </c>
      <c r="AR36" s="160">
        <v>765</v>
      </c>
      <c r="AS36" s="159">
        <v>8516</v>
      </c>
      <c r="AT36" s="156">
        <v>11.132026143790901</v>
      </c>
      <c r="AU36" s="160">
        <v>9</v>
      </c>
      <c r="AV36" s="159">
        <v>79</v>
      </c>
      <c r="AW36" s="156">
        <v>8.7777777777777803</v>
      </c>
      <c r="AX36" s="160">
        <v>10</v>
      </c>
      <c r="AY36" s="159">
        <v>19</v>
      </c>
      <c r="AZ36" s="156">
        <v>1.9</v>
      </c>
      <c r="BA36" s="160">
        <v>11</v>
      </c>
      <c r="BB36" s="159">
        <v>23</v>
      </c>
      <c r="BC36" s="156">
        <v>2.0909090909090899</v>
      </c>
      <c r="BD36" s="160">
        <v>104</v>
      </c>
      <c r="BE36" s="159">
        <v>168</v>
      </c>
      <c r="BF36" s="156">
        <v>1.6153846153846201</v>
      </c>
      <c r="BG36" s="160">
        <v>17</v>
      </c>
      <c r="BH36" s="159">
        <v>195</v>
      </c>
      <c r="BI36" s="156">
        <v>11.4705882352941</v>
      </c>
      <c r="BJ36" s="160">
        <v>258</v>
      </c>
      <c r="BK36" s="159">
        <v>417</v>
      </c>
      <c r="BL36" s="156">
        <v>1.6162790697674401</v>
      </c>
      <c r="BM36" s="160">
        <v>63</v>
      </c>
      <c r="BN36" s="159">
        <v>82</v>
      </c>
      <c r="BO36" s="156">
        <v>1.3015873015873001</v>
      </c>
      <c r="BP36" s="160">
        <v>1391</v>
      </c>
      <c r="BQ36" s="159">
        <v>2479</v>
      </c>
      <c r="BR36" s="156">
        <v>1.78217109992811</v>
      </c>
      <c r="BS36" s="160">
        <v>978</v>
      </c>
      <c r="BT36" s="159">
        <v>1778</v>
      </c>
      <c r="BU36" s="156">
        <v>1.8179959100204499</v>
      </c>
      <c r="BV36" s="160">
        <v>120</v>
      </c>
      <c r="BW36" s="159">
        <v>279</v>
      </c>
      <c r="BX36" s="156">
        <v>2.3250000000000002</v>
      </c>
      <c r="BY36" s="160">
        <v>3497</v>
      </c>
      <c r="BZ36" s="159">
        <v>5109</v>
      </c>
      <c r="CA36" s="156">
        <v>1.46096654275093</v>
      </c>
      <c r="CB36" s="145">
        <f t="shared" si="0"/>
        <v>13031</v>
      </c>
      <c r="CC36" s="146">
        <f t="shared" si="0"/>
        <v>29119</v>
      </c>
      <c r="CD36" s="143">
        <f t="shared" si="1"/>
        <v>2.2345944286700945</v>
      </c>
    </row>
    <row r="37" spans="1:82" s="126" customFormat="1" ht="11.25" customHeight="1" x14ac:dyDescent="0.2">
      <c r="A37" s="142" t="s">
        <v>55</v>
      </c>
      <c r="B37" s="154">
        <v>227</v>
      </c>
      <c r="C37" s="155">
        <v>1013</v>
      </c>
      <c r="D37" s="156">
        <v>4.4625550660793003</v>
      </c>
      <c r="E37" s="154">
        <v>10</v>
      </c>
      <c r="F37" s="155">
        <v>54</v>
      </c>
      <c r="G37" s="156">
        <v>5.4</v>
      </c>
      <c r="H37" s="160">
        <v>0</v>
      </c>
      <c r="I37" s="159">
        <v>0</v>
      </c>
      <c r="J37" s="156" t="s">
        <v>131</v>
      </c>
      <c r="K37" s="157">
        <v>58</v>
      </c>
      <c r="L37" s="159">
        <v>223</v>
      </c>
      <c r="M37" s="156">
        <v>3.8448275862068999</v>
      </c>
      <c r="N37" s="160">
        <v>561</v>
      </c>
      <c r="O37" s="159">
        <v>1404</v>
      </c>
      <c r="P37" s="156">
        <v>2.5026737967914401</v>
      </c>
      <c r="Q37" s="160">
        <v>949</v>
      </c>
      <c r="R37" s="159">
        <v>4911</v>
      </c>
      <c r="S37" s="156">
        <v>5.1749209694415201</v>
      </c>
      <c r="T37" s="160">
        <v>115</v>
      </c>
      <c r="U37" s="159">
        <v>284</v>
      </c>
      <c r="V37" s="156">
        <v>2.4695652173912999</v>
      </c>
      <c r="W37" s="160">
        <v>1210</v>
      </c>
      <c r="X37" s="159">
        <v>2340</v>
      </c>
      <c r="Y37" s="156">
        <v>1.93388429752066</v>
      </c>
      <c r="Z37" s="160">
        <v>10</v>
      </c>
      <c r="AA37" s="159">
        <v>20</v>
      </c>
      <c r="AB37" s="156">
        <v>2</v>
      </c>
      <c r="AC37" s="160">
        <v>649</v>
      </c>
      <c r="AD37" s="159">
        <v>2594</v>
      </c>
      <c r="AE37" s="156">
        <v>3.9969183359013898</v>
      </c>
      <c r="AF37" s="160">
        <v>2</v>
      </c>
      <c r="AG37" s="159">
        <v>2</v>
      </c>
      <c r="AH37" s="156">
        <v>1</v>
      </c>
      <c r="AI37" s="160">
        <v>369</v>
      </c>
      <c r="AJ37" s="159">
        <v>977</v>
      </c>
      <c r="AK37" s="156">
        <v>2.6476964769647702</v>
      </c>
      <c r="AL37" s="160">
        <v>42</v>
      </c>
      <c r="AM37" s="159">
        <v>62</v>
      </c>
      <c r="AN37" s="156">
        <v>1.47619047619048</v>
      </c>
      <c r="AO37" s="160">
        <v>65</v>
      </c>
      <c r="AP37" s="159">
        <v>116</v>
      </c>
      <c r="AQ37" s="156">
        <v>1.7846153846153801</v>
      </c>
      <c r="AR37" s="160">
        <v>26</v>
      </c>
      <c r="AS37" s="159">
        <v>54</v>
      </c>
      <c r="AT37" s="156">
        <v>2.0769230769230802</v>
      </c>
      <c r="AU37" s="160">
        <v>37</v>
      </c>
      <c r="AV37" s="159">
        <v>251</v>
      </c>
      <c r="AW37" s="156">
        <v>6.7837837837837798</v>
      </c>
      <c r="AX37" s="160">
        <v>38</v>
      </c>
      <c r="AY37" s="159">
        <v>128</v>
      </c>
      <c r="AZ37" s="156">
        <v>3.3684210526315801</v>
      </c>
      <c r="BA37" s="160">
        <v>144</v>
      </c>
      <c r="BB37" s="159">
        <v>1162</v>
      </c>
      <c r="BC37" s="156">
        <v>8.06944444444445</v>
      </c>
      <c r="BD37" s="160">
        <v>175</v>
      </c>
      <c r="BE37" s="159">
        <v>628</v>
      </c>
      <c r="BF37" s="156">
        <v>3.5885714285714299</v>
      </c>
      <c r="BG37" s="160">
        <v>58</v>
      </c>
      <c r="BH37" s="159">
        <v>299</v>
      </c>
      <c r="BI37" s="156">
        <v>5.1551724137930997</v>
      </c>
      <c r="BJ37" s="160">
        <v>573</v>
      </c>
      <c r="BK37" s="159">
        <v>1393</v>
      </c>
      <c r="BL37" s="156">
        <v>2.43106457242583</v>
      </c>
      <c r="BM37" s="160">
        <v>10</v>
      </c>
      <c r="BN37" s="159">
        <v>46</v>
      </c>
      <c r="BO37" s="156">
        <v>4.5999999999999996</v>
      </c>
      <c r="BP37" s="160">
        <v>504</v>
      </c>
      <c r="BQ37" s="159">
        <v>1921</v>
      </c>
      <c r="BR37" s="156">
        <v>3.8115079365079398</v>
      </c>
      <c r="BS37" s="160">
        <v>892</v>
      </c>
      <c r="BT37" s="159">
        <v>2489</v>
      </c>
      <c r="BU37" s="156">
        <v>2.7903587443946201</v>
      </c>
      <c r="BV37" s="160">
        <v>61</v>
      </c>
      <c r="BW37" s="159">
        <v>169</v>
      </c>
      <c r="BX37" s="156">
        <v>2.77049180327869</v>
      </c>
      <c r="BY37" s="160">
        <v>2368</v>
      </c>
      <c r="BZ37" s="159">
        <v>5752</v>
      </c>
      <c r="CA37" s="156">
        <v>2.4290540540540499</v>
      </c>
      <c r="CB37" s="145">
        <f t="shared" si="0"/>
        <v>9153</v>
      </c>
      <c r="CC37" s="146">
        <f t="shared" si="0"/>
        <v>28292</v>
      </c>
      <c r="CD37" s="143">
        <f t="shared" si="1"/>
        <v>3.0910084125423358</v>
      </c>
    </row>
    <row r="38" spans="1:82" s="126" customFormat="1" ht="11.25" customHeight="1" x14ac:dyDescent="0.2">
      <c r="A38" s="142" t="s">
        <v>40</v>
      </c>
      <c r="B38" s="154">
        <v>61</v>
      </c>
      <c r="C38" s="155">
        <v>270</v>
      </c>
      <c r="D38" s="156">
        <v>4.4262295081967196</v>
      </c>
      <c r="E38" s="154">
        <v>6</v>
      </c>
      <c r="F38" s="155">
        <v>15</v>
      </c>
      <c r="G38" s="156">
        <v>2.5</v>
      </c>
      <c r="H38" s="157">
        <v>1</v>
      </c>
      <c r="I38" s="158">
        <v>3</v>
      </c>
      <c r="J38" s="156">
        <v>3</v>
      </c>
      <c r="K38" s="160">
        <v>10</v>
      </c>
      <c r="L38" s="159">
        <v>30</v>
      </c>
      <c r="M38" s="156">
        <v>3</v>
      </c>
      <c r="N38" s="160">
        <v>228</v>
      </c>
      <c r="O38" s="159">
        <v>1207</v>
      </c>
      <c r="P38" s="156">
        <v>5.29385964912281</v>
      </c>
      <c r="Q38" s="160">
        <v>551</v>
      </c>
      <c r="R38" s="159">
        <v>1825</v>
      </c>
      <c r="S38" s="156">
        <v>3.3121597096188702</v>
      </c>
      <c r="T38" s="160">
        <v>52</v>
      </c>
      <c r="U38" s="159">
        <v>66</v>
      </c>
      <c r="V38" s="156">
        <v>1.2692307692307701</v>
      </c>
      <c r="W38" s="160">
        <v>3271</v>
      </c>
      <c r="X38" s="159">
        <v>13072</v>
      </c>
      <c r="Y38" s="156">
        <v>3.99633139712626</v>
      </c>
      <c r="Z38" s="160">
        <v>0</v>
      </c>
      <c r="AA38" s="159">
        <v>0</v>
      </c>
      <c r="AB38" s="156" t="s">
        <v>131</v>
      </c>
      <c r="AC38" s="160">
        <v>275</v>
      </c>
      <c r="AD38" s="159">
        <v>839</v>
      </c>
      <c r="AE38" s="156">
        <v>3.0509090909090899</v>
      </c>
      <c r="AF38" s="160">
        <v>13</v>
      </c>
      <c r="AG38" s="159">
        <v>16</v>
      </c>
      <c r="AH38" s="156">
        <v>1.2307692307692299</v>
      </c>
      <c r="AI38" s="160">
        <v>130</v>
      </c>
      <c r="AJ38" s="159">
        <v>365</v>
      </c>
      <c r="AK38" s="156">
        <v>2.8076923076923102</v>
      </c>
      <c r="AL38" s="160">
        <v>42</v>
      </c>
      <c r="AM38" s="159">
        <v>73</v>
      </c>
      <c r="AN38" s="156">
        <v>1.7380952380952399</v>
      </c>
      <c r="AO38" s="160">
        <v>10</v>
      </c>
      <c r="AP38" s="159">
        <v>15</v>
      </c>
      <c r="AQ38" s="156">
        <v>1.5</v>
      </c>
      <c r="AR38" s="160">
        <v>17</v>
      </c>
      <c r="AS38" s="159">
        <v>41</v>
      </c>
      <c r="AT38" s="156">
        <v>2.4117647058823501</v>
      </c>
      <c r="AU38" s="160">
        <v>13</v>
      </c>
      <c r="AV38" s="159">
        <v>86</v>
      </c>
      <c r="AW38" s="156">
        <v>6.6153846153846203</v>
      </c>
      <c r="AX38" s="160">
        <v>11</v>
      </c>
      <c r="AY38" s="159">
        <v>21</v>
      </c>
      <c r="AZ38" s="156">
        <v>1.9090909090909101</v>
      </c>
      <c r="BA38" s="160">
        <v>40</v>
      </c>
      <c r="BB38" s="159">
        <v>61</v>
      </c>
      <c r="BC38" s="156">
        <v>1.5249999999999999</v>
      </c>
      <c r="BD38" s="160">
        <v>145</v>
      </c>
      <c r="BE38" s="159">
        <v>333</v>
      </c>
      <c r="BF38" s="156">
        <v>2.2965517241379301</v>
      </c>
      <c r="BG38" s="160">
        <v>10</v>
      </c>
      <c r="BH38" s="159">
        <v>30</v>
      </c>
      <c r="BI38" s="156">
        <v>3</v>
      </c>
      <c r="BJ38" s="160">
        <v>199</v>
      </c>
      <c r="BK38" s="159">
        <v>657</v>
      </c>
      <c r="BL38" s="156">
        <v>3.30150753768844</v>
      </c>
      <c r="BM38" s="160">
        <v>24</v>
      </c>
      <c r="BN38" s="159">
        <v>95</v>
      </c>
      <c r="BO38" s="156">
        <v>3.9583333333333299</v>
      </c>
      <c r="BP38" s="160">
        <v>355</v>
      </c>
      <c r="BQ38" s="159">
        <v>1182</v>
      </c>
      <c r="BR38" s="156">
        <v>3.3295774647887302</v>
      </c>
      <c r="BS38" s="160">
        <v>757</v>
      </c>
      <c r="BT38" s="159">
        <v>3159</v>
      </c>
      <c r="BU38" s="156">
        <v>4.1730515191545603</v>
      </c>
      <c r="BV38" s="160">
        <v>32</v>
      </c>
      <c r="BW38" s="159">
        <v>76</v>
      </c>
      <c r="BX38" s="156">
        <v>2.375</v>
      </c>
      <c r="BY38" s="160">
        <v>1270</v>
      </c>
      <c r="BZ38" s="159">
        <v>3507</v>
      </c>
      <c r="CA38" s="156">
        <v>2.7614173228346499</v>
      </c>
      <c r="CB38" s="145">
        <f t="shared" si="0"/>
        <v>7523</v>
      </c>
      <c r="CC38" s="146">
        <f t="shared" si="0"/>
        <v>27044</v>
      </c>
      <c r="CD38" s="143">
        <f t="shared" si="1"/>
        <v>3.5948424830519738</v>
      </c>
    </row>
    <row r="39" spans="1:82" s="126" customFormat="1" ht="11.25" customHeight="1" x14ac:dyDescent="0.2">
      <c r="A39" s="142" t="s">
        <v>47</v>
      </c>
      <c r="B39" s="154">
        <v>207</v>
      </c>
      <c r="C39" s="155">
        <v>631</v>
      </c>
      <c r="D39" s="156">
        <v>3.0483091787439598</v>
      </c>
      <c r="E39" s="160">
        <v>0</v>
      </c>
      <c r="F39" s="159">
        <v>0</v>
      </c>
      <c r="G39" s="156" t="s">
        <v>131</v>
      </c>
      <c r="H39" s="160">
        <v>0</v>
      </c>
      <c r="I39" s="159">
        <v>0</v>
      </c>
      <c r="J39" s="156" t="s">
        <v>131</v>
      </c>
      <c r="K39" s="157">
        <v>66</v>
      </c>
      <c r="L39" s="159">
        <v>407</v>
      </c>
      <c r="M39" s="156">
        <v>6.1666666666666696</v>
      </c>
      <c r="N39" s="160">
        <v>885</v>
      </c>
      <c r="O39" s="159">
        <v>1729</v>
      </c>
      <c r="P39" s="156">
        <v>1.95367231638418</v>
      </c>
      <c r="Q39" s="160">
        <v>710</v>
      </c>
      <c r="R39" s="159">
        <v>2030</v>
      </c>
      <c r="S39" s="156">
        <v>2.8591549295774699</v>
      </c>
      <c r="T39" s="160">
        <v>50</v>
      </c>
      <c r="U39" s="159">
        <v>98</v>
      </c>
      <c r="V39" s="156">
        <v>1.96</v>
      </c>
      <c r="W39" s="160">
        <v>1723</v>
      </c>
      <c r="X39" s="159">
        <v>3218</v>
      </c>
      <c r="Y39" s="156">
        <v>1.86767266395821</v>
      </c>
      <c r="Z39" s="160">
        <v>0</v>
      </c>
      <c r="AA39" s="159">
        <v>0</v>
      </c>
      <c r="AB39" s="156" t="s">
        <v>131</v>
      </c>
      <c r="AC39" s="160">
        <v>1118</v>
      </c>
      <c r="AD39" s="159">
        <v>5299</v>
      </c>
      <c r="AE39" s="156">
        <v>4.7397137745975</v>
      </c>
      <c r="AF39" s="160">
        <v>6</v>
      </c>
      <c r="AG39" s="159">
        <v>12</v>
      </c>
      <c r="AH39" s="156">
        <v>2</v>
      </c>
      <c r="AI39" s="160">
        <v>271</v>
      </c>
      <c r="AJ39" s="159">
        <v>678</v>
      </c>
      <c r="AK39" s="156">
        <v>2.5018450184501799</v>
      </c>
      <c r="AL39" s="160">
        <v>51</v>
      </c>
      <c r="AM39" s="159">
        <v>86</v>
      </c>
      <c r="AN39" s="156">
        <v>1.68627450980392</v>
      </c>
      <c r="AO39" s="160">
        <v>97</v>
      </c>
      <c r="AP39" s="159">
        <v>142</v>
      </c>
      <c r="AQ39" s="156">
        <v>1.4639175257732</v>
      </c>
      <c r="AR39" s="160">
        <v>22</v>
      </c>
      <c r="AS39" s="159">
        <v>60</v>
      </c>
      <c r="AT39" s="156">
        <v>2.7272727272727302</v>
      </c>
      <c r="AU39" s="160">
        <v>20</v>
      </c>
      <c r="AV39" s="159">
        <v>42</v>
      </c>
      <c r="AW39" s="156">
        <v>2.1</v>
      </c>
      <c r="AX39" s="160">
        <v>31</v>
      </c>
      <c r="AY39" s="159">
        <v>64</v>
      </c>
      <c r="AZ39" s="156">
        <v>2.0645161290322598</v>
      </c>
      <c r="BA39" s="160">
        <v>135</v>
      </c>
      <c r="BB39" s="159">
        <v>276</v>
      </c>
      <c r="BC39" s="156">
        <v>2.0444444444444398</v>
      </c>
      <c r="BD39" s="160">
        <v>136</v>
      </c>
      <c r="BE39" s="159">
        <v>420</v>
      </c>
      <c r="BF39" s="156">
        <v>3.0882352941176499</v>
      </c>
      <c r="BG39" s="160">
        <v>47</v>
      </c>
      <c r="BH39" s="159">
        <v>81</v>
      </c>
      <c r="BI39" s="156">
        <v>1.72340425531915</v>
      </c>
      <c r="BJ39" s="160">
        <v>252</v>
      </c>
      <c r="BK39" s="159">
        <v>637</v>
      </c>
      <c r="BL39" s="156">
        <v>2.5277777777777799</v>
      </c>
      <c r="BM39" s="160">
        <v>26</v>
      </c>
      <c r="BN39" s="159">
        <v>76</v>
      </c>
      <c r="BO39" s="156">
        <v>2.9230769230769198</v>
      </c>
      <c r="BP39" s="160">
        <v>459</v>
      </c>
      <c r="BQ39" s="159">
        <v>1995</v>
      </c>
      <c r="BR39" s="156">
        <v>4.3464052287581696</v>
      </c>
      <c r="BS39" s="160">
        <v>517</v>
      </c>
      <c r="BT39" s="159">
        <v>1403</v>
      </c>
      <c r="BU39" s="156">
        <v>2.7137330754351998</v>
      </c>
      <c r="BV39" s="160">
        <v>30</v>
      </c>
      <c r="BW39" s="159">
        <v>79</v>
      </c>
      <c r="BX39" s="156">
        <v>2.6333333333333302</v>
      </c>
      <c r="BY39" s="160">
        <v>3188</v>
      </c>
      <c r="BZ39" s="159">
        <v>5861</v>
      </c>
      <c r="CA39" s="156">
        <v>1.83845671267252</v>
      </c>
      <c r="CB39" s="145">
        <f t="shared" si="0"/>
        <v>10047</v>
      </c>
      <c r="CC39" s="146">
        <f t="shared" si="0"/>
        <v>25324</v>
      </c>
      <c r="CD39" s="143">
        <f t="shared" si="1"/>
        <v>2.5205533990245845</v>
      </c>
    </row>
    <row r="40" spans="1:82" s="126" customFormat="1" ht="11.25" customHeight="1" x14ac:dyDescent="0.2">
      <c r="A40" s="142" t="s">
        <v>144</v>
      </c>
      <c r="B40" s="154">
        <v>30</v>
      </c>
      <c r="C40" s="155">
        <v>117</v>
      </c>
      <c r="D40" s="156">
        <v>3.9</v>
      </c>
      <c r="E40" s="154">
        <v>8</v>
      </c>
      <c r="F40" s="155">
        <v>80</v>
      </c>
      <c r="G40" s="156">
        <v>10</v>
      </c>
      <c r="H40" s="160">
        <v>28</v>
      </c>
      <c r="I40" s="159">
        <v>34</v>
      </c>
      <c r="J40" s="156">
        <v>1.21428571428571</v>
      </c>
      <c r="K40" s="157">
        <v>17</v>
      </c>
      <c r="L40" s="159">
        <v>39</v>
      </c>
      <c r="M40" s="156">
        <v>2.2941176470588198</v>
      </c>
      <c r="N40" s="160">
        <v>165</v>
      </c>
      <c r="O40" s="159">
        <v>456</v>
      </c>
      <c r="P40" s="156">
        <v>2.7636363636363601</v>
      </c>
      <c r="Q40" s="160">
        <v>774</v>
      </c>
      <c r="R40" s="159">
        <v>1948</v>
      </c>
      <c r="S40" s="156">
        <v>2.51679586563308</v>
      </c>
      <c r="T40" s="160">
        <v>242</v>
      </c>
      <c r="U40" s="159">
        <v>499</v>
      </c>
      <c r="V40" s="156">
        <v>2.0619834710743801</v>
      </c>
      <c r="W40" s="160">
        <v>2859</v>
      </c>
      <c r="X40" s="159">
        <v>6633</v>
      </c>
      <c r="Y40" s="156">
        <v>2.3200419727177302</v>
      </c>
      <c r="Z40" s="160">
        <v>2</v>
      </c>
      <c r="AA40" s="159">
        <v>2</v>
      </c>
      <c r="AB40" s="156">
        <v>1</v>
      </c>
      <c r="AC40" s="160">
        <v>309</v>
      </c>
      <c r="AD40" s="159">
        <v>1374</v>
      </c>
      <c r="AE40" s="156">
        <v>4.44660194174757</v>
      </c>
      <c r="AF40" s="160">
        <v>0</v>
      </c>
      <c r="AG40" s="159">
        <v>0</v>
      </c>
      <c r="AH40" s="156" t="s">
        <v>131</v>
      </c>
      <c r="AI40" s="160">
        <v>942</v>
      </c>
      <c r="AJ40" s="159">
        <v>1663</v>
      </c>
      <c r="AK40" s="156">
        <v>1.7653927813163499</v>
      </c>
      <c r="AL40" s="160">
        <v>31</v>
      </c>
      <c r="AM40" s="159">
        <v>129</v>
      </c>
      <c r="AN40" s="156">
        <v>4.1612903225806503</v>
      </c>
      <c r="AO40" s="160">
        <v>32</v>
      </c>
      <c r="AP40" s="159">
        <v>77</v>
      </c>
      <c r="AQ40" s="156">
        <v>2.40625</v>
      </c>
      <c r="AR40" s="160">
        <v>135</v>
      </c>
      <c r="AS40" s="159">
        <v>150</v>
      </c>
      <c r="AT40" s="156">
        <v>1.1111111111111101</v>
      </c>
      <c r="AU40" s="160">
        <v>13</v>
      </c>
      <c r="AV40" s="159">
        <v>19</v>
      </c>
      <c r="AW40" s="156">
        <v>1.4615384615384599</v>
      </c>
      <c r="AX40" s="160">
        <v>23</v>
      </c>
      <c r="AY40" s="159">
        <v>41</v>
      </c>
      <c r="AZ40" s="156">
        <v>1.7826086956521701</v>
      </c>
      <c r="BA40" s="160">
        <v>16</v>
      </c>
      <c r="BB40" s="159">
        <v>17</v>
      </c>
      <c r="BC40" s="156">
        <v>1.0625</v>
      </c>
      <c r="BD40" s="160">
        <v>86</v>
      </c>
      <c r="BE40" s="159">
        <v>219</v>
      </c>
      <c r="BF40" s="156">
        <v>2.5465116279069799</v>
      </c>
      <c r="BG40" s="160">
        <v>13</v>
      </c>
      <c r="BH40" s="159">
        <v>95</v>
      </c>
      <c r="BI40" s="156">
        <v>7.3076923076923102</v>
      </c>
      <c r="BJ40" s="160">
        <v>348</v>
      </c>
      <c r="BK40" s="159">
        <v>776</v>
      </c>
      <c r="BL40" s="156">
        <v>2.2298850574712601</v>
      </c>
      <c r="BM40" s="160">
        <v>5</v>
      </c>
      <c r="BN40" s="159">
        <v>7</v>
      </c>
      <c r="BO40" s="156">
        <v>1.4</v>
      </c>
      <c r="BP40" s="160">
        <v>902</v>
      </c>
      <c r="BQ40" s="159">
        <v>1709</v>
      </c>
      <c r="BR40" s="156">
        <v>1.8946784922394699</v>
      </c>
      <c r="BS40" s="160">
        <v>562</v>
      </c>
      <c r="BT40" s="159">
        <v>1553</v>
      </c>
      <c r="BU40" s="156">
        <v>2.7633451957295398</v>
      </c>
      <c r="BV40" s="160">
        <v>31</v>
      </c>
      <c r="BW40" s="159">
        <v>92</v>
      </c>
      <c r="BX40" s="156">
        <v>2.9677419354838701</v>
      </c>
      <c r="BY40" s="160">
        <v>3334</v>
      </c>
      <c r="BZ40" s="159">
        <v>6570</v>
      </c>
      <c r="CA40" s="156">
        <v>1.97060587882424</v>
      </c>
      <c r="CB40" s="145">
        <f t="shared" si="0"/>
        <v>10907</v>
      </c>
      <c r="CC40" s="146">
        <f t="shared" si="0"/>
        <v>24299</v>
      </c>
      <c r="CD40" s="143">
        <f t="shared" si="1"/>
        <v>2.2278353351058953</v>
      </c>
    </row>
    <row r="41" spans="1:82" s="126" customFormat="1" ht="11.25" customHeight="1" x14ac:dyDescent="0.25">
      <c r="A41" s="173" t="s">
        <v>45</v>
      </c>
      <c r="B41" s="160">
        <v>114</v>
      </c>
      <c r="C41" s="159">
        <v>276</v>
      </c>
      <c r="D41" s="174">
        <v>2.42105263157895</v>
      </c>
      <c r="E41" s="160">
        <v>13</v>
      </c>
      <c r="F41" s="159">
        <v>58</v>
      </c>
      <c r="G41" s="174">
        <v>4.4615384615384599</v>
      </c>
      <c r="H41" s="160">
        <v>0</v>
      </c>
      <c r="I41" s="159">
        <v>0</v>
      </c>
      <c r="J41" s="174" t="s">
        <v>131</v>
      </c>
      <c r="K41" s="175">
        <v>26</v>
      </c>
      <c r="L41" s="159">
        <v>32</v>
      </c>
      <c r="M41" s="174">
        <v>1.2307692307692299</v>
      </c>
      <c r="N41" s="160">
        <v>194</v>
      </c>
      <c r="O41" s="159">
        <v>373</v>
      </c>
      <c r="P41" s="174">
        <v>1.9226804123711301</v>
      </c>
      <c r="Q41" s="160">
        <v>764</v>
      </c>
      <c r="R41" s="159">
        <v>2208</v>
      </c>
      <c r="S41" s="174">
        <v>2.8900523560209401</v>
      </c>
      <c r="T41" s="160">
        <v>39</v>
      </c>
      <c r="U41" s="159">
        <v>101</v>
      </c>
      <c r="V41" s="174">
        <v>2.5897435897435899</v>
      </c>
      <c r="W41" s="160">
        <v>1127</v>
      </c>
      <c r="X41" s="159">
        <v>2155</v>
      </c>
      <c r="Y41" s="174">
        <v>1.9121561668145499</v>
      </c>
      <c r="Z41" s="160">
        <v>5</v>
      </c>
      <c r="AA41" s="159">
        <v>11</v>
      </c>
      <c r="AB41" s="174">
        <v>2.2000000000000002</v>
      </c>
      <c r="AC41" s="160">
        <v>1101</v>
      </c>
      <c r="AD41" s="159">
        <v>3664</v>
      </c>
      <c r="AE41" s="174">
        <v>3.3278837420526801</v>
      </c>
      <c r="AF41" s="160">
        <v>1</v>
      </c>
      <c r="AG41" s="159">
        <v>1</v>
      </c>
      <c r="AH41" s="174">
        <v>1</v>
      </c>
      <c r="AI41" s="160">
        <v>161</v>
      </c>
      <c r="AJ41" s="159">
        <v>319</v>
      </c>
      <c r="AK41" s="174">
        <v>1.9813664596273299</v>
      </c>
      <c r="AL41" s="160">
        <v>15</v>
      </c>
      <c r="AM41" s="159">
        <v>21</v>
      </c>
      <c r="AN41" s="174">
        <v>1.4</v>
      </c>
      <c r="AO41" s="160">
        <v>27</v>
      </c>
      <c r="AP41" s="159">
        <v>33</v>
      </c>
      <c r="AQ41" s="174">
        <v>1.2222222222222201</v>
      </c>
      <c r="AR41" s="160">
        <v>530</v>
      </c>
      <c r="AS41" s="159">
        <v>2006</v>
      </c>
      <c r="AT41" s="174">
        <v>3.7849056603773601</v>
      </c>
      <c r="AU41" s="160">
        <v>26</v>
      </c>
      <c r="AV41" s="159">
        <v>60</v>
      </c>
      <c r="AW41" s="174">
        <v>2.3076923076923102</v>
      </c>
      <c r="AX41" s="160">
        <v>44</v>
      </c>
      <c r="AY41" s="159">
        <v>66</v>
      </c>
      <c r="AZ41" s="174">
        <v>1.5</v>
      </c>
      <c r="BA41" s="160">
        <v>30</v>
      </c>
      <c r="BB41" s="159">
        <v>61</v>
      </c>
      <c r="BC41" s="174">
        <v>2.0333333333333301</v>
      </c>
      <c r="BD41" s="160">
        <v>167</v>
      </c>
      <c r="BE41" s="159">
        <v>285</v>
      </c>
      <c r="BF41" s="174">
        <v>1.7065868263473101</v>
      </c>
      <c r="BG41" s="160">
        <v>16</v>
      </c>
      <c r="BH41" s="159">
        <v>51</v>
      </c>
      <c r="BI41" s="174">
        <v>3.1875</v>
      </c>
      <c r="BJ41" s="160">
        <v>130</v>
      </c>
      <c r="BK41" s="159">
        <v>270</v>
      </c>
      <c r="BL41" s="174">
        <v>2.0769230769230802</v>
      </c>
      <c r="BM41" s="160">
        <v>124</v>
      </c>
      <c r="BN41" s="159">
        <v>407</v>
      </c>
      <c r="BO41" s="174">
        <v>3.2822580645161299</v>
      </c>
      <c r="BP41" s="160">
        <v>1815</v>
      </c>
      <c r="BQ41" s="159">
        <v>7207</v>
      </c>
      <c r="BR41" s="174">
        <v>3.9707988980716298</v>
      </c>
      <c r="BS41" s="160">
        <v>391</v>
      </c>
      <c r="BT41" s="159">
        <v>1063</v>
      </c>
      <c r="BU41" s="174">
        <v>2.7186700767263399</v>
      </c>
      <c r="BV41" s="160">
        <v>37</v>
      </c>
      <c r="BW41" s="159">
        <v>510</v>
      </c>
      <c r="BX41" s="174">
        <v>13.7837837837838</v>
      </c>
      <c r="BY41" s="160">
        <v>1741</v>
      </c>
      <c r="BZ41" s="159">
        <v>2926</v>
      </c>
      <c r="CA41" s="174">
        <v>1.68064330844342</v>
      </c>
      <c r="CB41" s="145">
        <f t="shared" ref="CB41:CC80" si="2">SUM(B41+E41+H41+K41+N41+Q41+T41+W41+Z41+AC41+AF41+AI41+AL41+AO41+AR41+AU41+AX41+BA41+BD41+BG41+BJ41+BM41+BP41+BS41+BV41+BY41)</f>
        <v>8638</v>
      </c>
      <c r="CC41" s="146">
        <f t="shared" si="2"/>
        <v>24164</v>
      </c>
      <c r="CD41" s="143">
        <f t="shared" si="1"/>
        <v>2.7974068071312805</v>
      </c>
    </row>
    <row r="42" spans="1:82" s="126" customFormat="1" ht="11.25" customHeight="1" x14ac:dyDescent="0.2">
      <c r="A42" s="142" t="s">
        <v>57</v>
      </c>
      <c r="B42" s="154">
        <v>34</v>
      </c>
      <c r="C42" s="155">
        <v>118</v>
      </c>
      <c r="D42" s="156">
        <v>3.47058823529412</v>
      </c>
      <c r="E42" s="154">
        <v>1</v>
      </c>
      <c r="F42" s="155">
        <v>1</v>
      </c>
      <c r="G42" s="156">
        <v>1</v>
      </c>
      <c r="H42" s="157">
        <v>0</v>
      </c>
      <c r="I42" s="158">
        <v>0</v>
      </c>
      <c r="J42" s="156" t="s">
        <v>131</v>
      </c>
      <c r="K42" s="157">
        <v>8</v>
      </c>
      <c r="L42" s="159">
        <v>35</v>
      </c>
      <c r="M42" s="156">
        <v>4.375</v>
      </c>
      <c r="N42" s="160">
        <v>203</v>
      </c>
      <c r="O42" s="159">
        <v>710</v>
      </c>
      <c r="P42" s="156">
        <v>3.49753694581281</v>
      </c>
      <c r="Q42" s="160">
        <v>1188</v>
      </c>
      <c r="R42" s="159">
        <v>2741</v>
      </c>
      <c r="S42" s="156">
        <v>2.3072390572390602</v>
      </c>
      <c r="T42" s="160">
        <v>6</v>
      </c>
      <c r="U42" s="159">
        <v>9</v>
      </c>
      <c r="V42" s="156">
        <v>1.5</v>
      </c>
      <c r="W42" s="160">
        <v>872</v>
      </c>
      <c r="X42" s="159">
        <v>2206</v>
      </c>
      <c r="Y42" s="156">
        <v>2.5298165137614701</v>
      </c>
      <c r="Z42" s="160">
        <v>0</v>
      </c>
      <c r="AA42" s="159">
        <v>0</v>
      </c>
      <c r="AB42" s="156" t="s">
        <v>131</v>
      </c>
      <c r="AC42" s="160">
        <v>465</v>
      </c>
      <c r="AD42" s="159">
        <v>1739</v>
      </c>
      <c r="AE42" s="156">
        <v>3.73978494623656</v>
      </c>
      <c r="AF42" s="160">
        <v>2</v>
      </c>
      <c r="AG42" s="159">
        <v>9</v>
      </c>
      <c r="AH42" s="156">
        <v>4.5</v>
      </c>
      <c r="AI42" s="160">
        <v>1198</v>
      </c>
      <c r="AJ42" s="159">
        <v>2241</v>
      </c>
      <c r="AK42" s="156">
        <v>1.8706176961602701</v>
      </c>
      <c r="AL42" s="160">
        <v>27</v>
      </c>
      <c r="AM42" s="159">
        <v>58</v>
      </c>
      <c r="AN42" s="156">
        <v>2.1481481481481501</v>
      </c>
      <c r="AO42" s="160">
        <v>46</v>
      </c>
      <c r="AP42" s="159">
        <v>72</v>
      </c>
      <c r="AQ42" s="156">
        <v>1.5652173913043499</v>
      </c>
      <c r="AR42" s="160">
        <v>34</v>
      </c>
      <c r="AS42" s="159">
        <v>63</v>
      </c>
      <c r="AT42" s="156">
        <v>1.8529411764705901</v>
      </c>
      <c r="AU42" s="160">
        <v>13</v>
      </c>
      <c r="AV42" s="159">
        <v>43</v>
      </c>
      <c r="AW42" s="156">
        <v>3.3076923076923102</v>
      </c>
      <c r="AX42" s="160">
        <v>13</v>
      </c>
      <c r="AY42" s="159">
        <v>33</v>
      </c>
      <c r="AZ42" s="156">
        <v>2.5384615384615401</v>
      </c>
      <c r="BA42" s="160">
        <v>15</v>
      </c>
      <c r="BB42" s="159">
        <v>36</v>
      </c>
      <c r="BC42" s="156">
        <v>2.4</v>
      </c>
      <c r="BD42" s="160">
        <v>59</v>
      </c>
      <c r="BE42" s="159">
        <v>138</v>
      </c>
      <c r="BF42" s="156">
        <v>2.3389830508474598</v>
      </c>
      <c r="BG42" s="160">
        <v>5</v>
      </c>
      <c r="BH42" s="159">
        <v>12</v>
      </c>
      <c r="BI42" s="156">
        <v>2.4</v>
      </c>
      <c r="BJ42" s="160">
        <v>116</v>
      </c>
      <c r="BK42" s="159">
        <v>223</v>
      </c>
      <c r="BL42" s="156">
        <v>1.92241379310345</v>
      </c>
      <c r="BM42" s="160">
        <v>54</v>
      </c>
      <c r="BN42" s="159">
        <v>150</v>
      </c>
      <c r="BO42" s="156">
        <v>2.7777777777777799</v>
      </c>
      <c r="BP42" s="160">
        <v>848</v>
      </c>
      <c r="BQ42" s="159">
        <v>2760</v>
      </c>
      <c r="BR42" s="156">
        <v>3.2547169811320802</v>
      </c>
      <c r="BS42" s="160">
        <v>351</v>
      </c>
      <c r="BT42" s="159">
        <v>975</v>
      </c>
      <c r="BU42" s="156">
        <v>2.7777777777777799</v>
      </c>
      <c r="BV42" s="160">
        <v>60</v>
      </c>
      <c r="BW42" s="159">
        <v>132</v>
      </c>
      <c r="BX42" s="156">
        <v>2.2000000000000002</v>
      </c>
      <c r="BY42" s="160">
        <v>5462</v>
      </c>
      <c r="BZ42" s="159">
        <v>9626</v>
      </c>
      <c r="CA42" s="156">
        <v>1.7623581105821999</v>
      </c>
      <c r="CB42" s="145">
        <f t="shared" si="2"/>
        <v>11080</v>
      </c>
      <c r="CC42" s="146">
        <f t="shared" si="2"/>
        <v>24130</v>
      </c>
      <c r="CD42" s="143">
        <f t="shared" si="1"/>
        <v>2.1777978339350179</v>
      </c>
    </row>
    <row r="43" spans="1:82" s="126" customFormat="1" ht="11.25" customHeight="1" x14ac:dyDescent="0.2">
      <c r="A43" s="142" t="s">
        <v>56</v>
      </c>
      <c r="B43" s="154">
        <v>9</v>
      </c>
      <c r="C43" s="155">
        <v>22</v>
      </c>
      <c r="D43" s="156">
        <v>2.4444444444444402</v>
      </c>
      <c r="E43" s="160">
        <v>0</v>
      </c>
      <c r="F43" s="159">
        <v>0</v>
      </c>
      <c r="G43" s="156" t="s">
        <v>131</v>
      </c>
      <c r="H43" s="160">
        <v>0</v>
      </c>
      <c r="I43" s="159">
        <v>0</v>
      </c>
      <c r="J43" s="156" t="s">
        <v>131</v>
      </c>
      <c r="K43" s="160">
        <v>34</v>
      </c>
      <c r="L43" s="159">
        <v>179</v>
      </c>
      <c r="M43" s="156">
        <v>5.2647058823529402</v>
      </c>
      <c r="N43" s="160">
        <v>132</v>
      </c>
      <c r="O43" s="159">
        <v>259</v>
      </c>
      <c r="P43" s="156">
        <v>1.9621212121212099</v>
      </c>
      <c r="Q43" s="160">
        <v>1843</v>
      </c>
      <c r="R43" s="159">
        <v>3462</v>
      </c>
      <c r="S43" s="156">
        <v>1.8784590341834</v>
      </c>
      <c r="T43" s="160">
        <v>21</v>
      </c>
      <c r="U43" s="159">
        <v>66</v>
      </c>
      <c r="V43" s="156">
        <v>3.1428571428571401</v>
      </c>
      <c r="W43" s="160">
        <v>785</v>
      </c>
      <c r="X43" s="159">
        <v>1405</v>
      </c>
      <c r="Y43" s="156">
        <v>1.7898089171974501</v>
      </c>
      <c r="Z43" s="160">
        <v>0</v>
      </c>
      <c r="AA43" s="159">
        <v>0</v>
      </c>
      <c r="AB43" s="156" t="s">
        <v>131</v>
      </c>
      <c r="AC43" s="160">
        <v>789</v>
      </c>
      <c r="AD43" s="159">
        <v>2596</v>
      </c>
      <c r="AE43" s="156">
        <v>3.2902408111533599</v>
      </c>
      <c r="AF43" s="160">
        <v>0</v>
      </c>
      <c r="AG43" s="159">
        <v>0</v>
      </c>
      <c r="AH43" s="156" t="s">
        <v>131</v>
      </c>
      <c r="AI43" s="160">
        <v>2218</v>
      </c>
      <c r="AJ43" s="159">
        <v>2952</v>
      </c>
      <c r="AK43" s="156">
        <v>1.33092876465284</v>
      </c>
      <c r="AL43" s="160">
        <v>4</v>
      </c>
      <c r="AM43" s="159">
        <v>10</v>
      </c>
      <c r="AN43" s="156">
        <v>2.5</v>
      </c>
      <c r="AO43" s="160">
        <v>66</v>
      </c>
      <c r="AP43" s="159">
        <v>93</v>
      </c>
      <c r="AQ43" s="156">
        <v>1.4090909090909101</v>
      </c>
      <c r="AR43" s="160">
        <v>53</v>
      </c>
      <c r="AS43" s="159">
        <v>109</v>
      </c>
      <c r="AT43" s="156">
        <v>2.0566037735849099</v>
      </c>
      <c r="AU43" s="160">
        <v>6</v>
      </c>
      <c r="AV43" s="159">
        <v>28</v>
      </c>
      <c r="AW43" s="156">
        <v>4.6666666666666696</v>
      </c>
      <c r="AX43" s="160">
        <v>59</v>
      </c>
      <c r="AY43" s="159">
        <v>65</v>
      </c>
      <c r="AZ43" s="156">
        <v>1.1016949152542399</v>
      </c>
      <c r="BA43" s="160">
        <v>97</v>
      </c>
      <c r="BB43" s="159">
        <v>642</v>
      </c>
      <c r="BC43" s="156">
        <v>6.6185567010309301</v>
      </c>
      <c r="BD43" s="160">
        <v>94</v>
      </c>
      <c r="BE43" s="159">
        <v>216</v>
      </c>
      <c r="BF43" s="156">
        <v>2.2978723404255299</v>
      </c>
      <c r="BG43" s="160">
        <v>6</v>
      </c>
      <c r="BH43" s="159">
        <v>12</v>
      </c>
      <c r="BI43" s="156">
        <v>2</v>
      </c>
      <c r="BJ43" s="160">
        <v>50</v>
      </c>
      <c r="BK43" s="159">
        <v>71</v>
      </c>
      <c r="BL43" s="156">
        <v>1.42</v>
      </c>
      <c r="BM43" s="160">
        <v>34</v>
      </c>
      <c r="BN43" s="159">
        <v>94</v>
      </c>
      <c r="BO43" s="156">
        <v>2.7647058823529398</v>
      </c>
      <c r="BP43" s="160">
        <v>1344</v>
      </c>
      <c r="BQ43" s="159">
        <v>3498</v>
      </c>
      <c r="BR43" s="156">
        <v>2.6026785714285698</v>
      </c>
      <c r="BS43" s="160">
        <v>447</v>
      </c>
      <c r="BT43" s="159">
        <v>1054</v>
      </c>
      <c r="BU43" s="156">
        <v>2.3579418344518999</v>
      </c>
      <c r="BV43" s="160">
        <v>8</v>
      </c>
      <c r="BW43" s="159">
        <v>25</v>
      </c>
      <c r="BX43" s="156">
        <v>3.125</v>
      </c>
      <c r="BY43" s="160">
        <v>3258</v>
      </c>
      <c r="BZ43" s="159">
        <v>6158</v>
      </c>
      <c r="CA43" s="156">
        <v>1.89011663597299</v>
      </c>
      <c r="CB43" s="145">
        <f t="shared" si="2"/>
        <v>11357</v>
      </c>
      <c r="CC43" s="146">
        <f t="shared" si="2"/>
        <v>23016</v>
      </c>
      <c r="CD43" s="143">
        <f t="shared" si="1"/>
        <v>2.0265915294532006</v>
      </c>
    </row>
    <row r="44" spans="1:82" s="126" customFormat="1" ht="11.25" customHeight="1" x14ac:dyDescent="0.2">
      <c r="A44" s="176" t="s">
        <v>53</v>
      </c>
      <c r="B44" s="171">
        <v>226</v>
      </c>
      <c r="C44" s="170">
        <v>1422</v>
      </c>
      <c r="D44" s="177">
        <v>6.2920353982300901</v>
      </c>
      <c r="E44" s="171">
        <v>2</v>
      </c>
      <c r="F44" s="170">
        <v>3</v>
      </c>
      <c r="G44" s="177">
        <v>1.5</v>
      </c>
      <c r="H44" s="178">
        <v>10</v>
      </c>
      <c r="I44" s="179">
        <v>26</v>
      </c>
      <c r="J44" s="156">
        <v>2.6</v>
      </c>
      <c r="K44" s="178">
        <v>85</v>
      </c>
      <c r="L44" s="170">
        <v>459</v>
      </c>
      <c r="M44" s="177">
        <v>5.4</v>
      </c>
      <c r="N44" s="171">
        <v>640</v>
      </c>
      <c r="O44" s="170">
        <v>1534</v>
      </c>
      <c r="P44" s="177">
        <v>2.3968750000000001</v>
      </c>
      <c r="Q44" s="171">
        <v>544</v>
      </c>
      <c r="R44" s="170">
        <v>1149</v>
      </c>
      <c r="S44" s="177">
        <v>2.1121323529411802</v>
      </c>
      <c r="T44" s="171">
        <v>64</v>
      </c>
      <c r="U44" s="170">
        <v>127</v>
      </c>
      <c r="V44" s="177">
        <v>1.984375</v>
      </c>
      <c r="W44" s="171">
        <v>707</v>
      </c>
      <c r="X44" s="170">
        <v>1577</v>
      </c>
      <c r="Y44" s="177">
        <v>2.2305516265912302</v>
      </c>
      <c r="Z44" s="171">
        <v>21</v>
      </c>
      <c r="AA44" s="170">
        <v>59</v>
      </c>
      <c r="AB44" s="177">
        <v>2.8095238095238102</v>
      </c>
      <c r="AC44" s="171">
        <v>353</v>
      </c>
      <c r="AD44" s="170">
        <v>1033</v>
      </c>
      <c r="AE44" s="177">
        <v>2.9263456090651601</v>
      </c>
      <c r="AF44" s="171">
        <v>5</v>
      </c>
      <c r="AG44" s="170">
        <v>6</v>
      </c>
      <c r="AH44" s="177">
        <v>1.2</v>
      </c>
      <c r="AI44" s="171">
        <v>274</v>
      </c>
      <c r="AJ44" s="170">
        <v>1404</v>
      </c>
      <c r="AK44" s="177">
        <v>5.1240875912408796</v>
      </c>
      <c r="AL44" s="171">
        <v>21</v>
      </c>
      <c r="AM44" s="170">
        <v>39</v>
      </c>
      <c r="AN44" s="177">
        <v>1.8571428571428601</v>
      </c>
      <c r="AO44" s="171">
        <v>71</v>
      </c>
      <c r="AP44" s="170">
        <v>189</v>
      </c>
      <c r="AQ44" s="177">
        <v>2.6619718309859199</v>
      </c>
      <c r="AR44" s="171">
        <v>15</v>
      </c>
      <c r="AS44" s="170">
        <v>29</v>
      </c>
      <c r="AT44" s="177">
        <v>1.93333333333333</v>
      </c>
      <c r="AU44" s="171">
        <v>49</v>
      </c>
      <c r="AV44" s="170">
        <v>136</v>
      </c>
      <c r="AW44" s="177">
        <v>2.77551020408163</v>
      </c>
      <c r="AX44" s="171">
        <v>85</v>
      </c>
      <c r="AY44" s="170">
        <v>976</v>
      </c>
      <c r="AZ44" s="177">
        <v>11.482352941176501</v>
      </c>
      <c r="BA44" s="171">
        <v>166</v>
      </c>
      <c r="BB44" s="170">
        <v>2449</v>
      </c>
      <c r="BC44" s="177">
        <v>14.753012048192801</v>
      </c>
      <c r="BD44" s="171">
        <v>215</v>
      </c>
      <c r="BE44" s="170">
        <v>762</v>
      </c>
      <c r="BF44" s="177">
        <v>3.5441860465116299</v>
      </c>
      <c r="BG44" s="171">
        <v>88</v>
      </c>
      <c r="BH44" s="170">
        <v>373</v>
      </c>
      <c r="BI44" s="177">
        <v>4.2386363636363598</v>
      </c>
      <c r="BJ44" s="171">
        <v>270</v>
      </c>
      <c r="BK44" s="170">
        <v>458</v>
      </c>
      <c r="BL44" s="177">
        <v>1.6962962962963</v>
      </c>
      <c r="BM44" s="171">
        <v>216</v>
      </c>
      <c r="BN44" s="170">
        <v>717</v>
      </c>
      <c r="BO44" s="177">
        <v>3.3194444444444402</v>
      </c>
      <c r="BP44" s="171">
        <v>356</v>
      </c>
      <c r="BQ44" s="170">
        <v>1149</v>
      </c>
      <c r="BR44" s="177">
        <v>3.22752808988764</v>
      </c>
      <c r="BS44" s="171">
        <v>731</v>
      </c>
      <c r="BT44" s="170">
        <v>2122</v>
      </c>
      <c r="BU44" s="177">
        <v>2.9028727770177798</v>
      </c>
      <c r="BV44" s="171">
        <v>78</v>
      </c>
      <c r="BW44" s="170">
        <v>169</v>
      </c>
      <c r="BX44" s="177">
        <v>2.1666666666666701</v>
      </c>
      <c r="BY44" s="171">
        <v>1473</v>
      </c>
      <c r="BZ44" s="170">
        <v>4495</v>
      </c>
      <c r="CA44" s="177">
        <v>3.0515953835709402</v>
      </c>
      <c r="CB44" s="145">
        <f t="shared" si="2"/>
        <v>6765</v>
      </c>
      <c r="CC44" s="146">
        <f t="shared" si="2"/>
        <v>22862</v>
      </c>
      <c r="CD44" s="143">
        <f t="shared" si="1"/>
        <v>3.3794530672579453</v>
      </c>
    </row>
    <row r="45" spans="1:82" s="126" customFormat="1" ht="11.25" customHeight="1" x14ac:dyDescent="0.2">
      <c r="A45" s="142" t="s">
        <v>34</v>
      </c>
      <c r="B45" s="154">
        <v>102</v>
      </c>
      <c r="C45" s="155">
        <v>415</v>
      </c>
      <c r="D45" s="156">
        <v>4.0686274509803901</v>
      </c>
      <c r="E45" s="160">
        <v>4</v>
      </c>
      <c r="F45" s="159">
        <v>4</v>
      </c>
      <c r="G45" s="156">
        <v>1</v>
      </c>
      <c r="H45" s="160">
        <v>0</v>
      </c>
      <c r="I45" s="159">
        <v>0</v>
      </c>
      <c r="J45" s="156" t="s">
        <v>131</v>
      </c>
      <c r="K45" s="157">
        <v>24</v>
      </c>
      <c r="L45" s="159">
        <v>78</v>
      </c>
      <c r="M45" s="156">
        <v>3.25</v>
      </c>
      <c r="N45" s="160">
        <v>394</v>
      </c>
      <c r="O45" s="159">
        <v>837</v>
      </c>
      <c r="P45" s="156">
        <v>2.1243654822334999</v>
      </c>
      <c r="Q45" s="160">
        <v>668</v>
      </c>
      <c r="R45" s="159">
        <v>1896</v>
      </c>
      <c r="S45" s="156">
        <v>2.83832335329341</v>
      </c>
      <c r="T45" s="160">
        <v>12</v>
      </c>
      <c r="U45" s="159">
        <v>33</v>
      </c>
      <c r="V45" s="156">
        <v>2.75</v>
      </c>
      <c r="W45" s="160">
        <v>1570</v>
      </c>
      <c r="X45" s="159">
        <v>2789</v>
      </c>
      <c r="Y45" s="156">
        <v>1.77643312101911</v>
      </c>
      <c r="Z45" s="160">
        <v>2</v>
      </c>
      <c r="AA45" s="159">
        <v>2</v>
      </c>
      <c r="AB45" s="156">
        <v>1</v>
      </c>
      <c r="AC45" s="160">
        <v>977</v>
      </c>
      <c r="AD45" s="159">
        <v>4374</v>
      </c>
      <c r="AE45" s="156">
        <v>4.4769703172978499</v>
      </c>
      <c r="AF45" s="160">
        <v>7</v>
      </c>
      <c r="AG45" s="159">
        <v>14</v>
      </c>
      <c r="AH45" s="156">
        <v>2</v>
      </c>
      <c r="AI45" s="160">
        <v>396</v>
      </c>
      <c r="AJ45" s="159">
        <v>1339</v>
      </c>
      <c r="AK45" s="156">
        <v>3.3813131313131302</v>
      </c>
      <c r="AL45" s="160">
        <v>44</v>
      </c>
      <c r="AM45" s="159">
        <v>106</v>
      </c>
      <c r="AN45" s="156">
        <v>2.4090909090909101</v>
      </c>
      <c r="AO45" s="160">
        <v>107</v>
      </c>
      <c r="AP45" s="159">
        <v>247</v>
      </c>
      <c r="AQ45" s="156">
        <v>2.3084112149532698</v>
      </c>
      <c r="AR45" s="160">
        <v>68</v>
      </c>
      <c r="AS45" s="159">
        <v>208</v>
      </c>
      <c r="AT45" s="156">
        <v>3.0588235294117601</v>
      </c>
      <c r="AU45" s="160">
        <v>25</v>
      </c>
      <c r="AV45" s="159">
        <v>52</v>
      </c>
      <c r="AW45" s="156">
        <v>2.08</v>
      </c>
      <c r="AX45" s="160">
        <v>33</v>
      </c>
      <c r="AY45" s="159">
        <v>91</v>
      </c>
      <c r="AZ45" s="156">
        <v>2.75757575757576</v>
      </c>
      <c r="BA45" s="160">
        <v>33</v>
      </c>
      <c r="BB45" s="159">
        <v>71</v>
      </c>
      <c r="BC45" s="156">
        <v>2.15151515151515</v>
      </c>
      <c r="BD45" s="160">
        <v>159</v>
      </c>
      <c r="BE45" s="159">
        <v>410</v>
      </c>
      <c r="BF45" s="156">
        <v>2.57861635220126</v>
      </c>
      <c r="BG45" s="160">
        <v>19</v>
      </c>
      <c r="BH45" s="159">
        <v>56</v>
      </c>
      <c r="BI45" s="156">
        <v>2.9473684210526301</v>
      </c>
      <c r="BJ45" s="160">
        <v>171</v>
      </c>
      <c r="BK45" s="159">
        <v>421</v>
      </c>
      <c r="BL45" s="156">
        <v>2.4619883040935702</v>
      </c>
      <c r="BM45" s="160">
        <v>76</v>
      </c>
      <c r="BN45" s="159">
        <v>202</v>
      </c>
      <c r="BO45" s="156">
        <v>2.6578947368421102</v>
      </c>
      <c r="BP45" s="160">
        <v>607</v>
      </c>
      <c r="BQ45" s="159">
        <v>2200</v>
      </c>
      <c r="BR45" s="156">
        <v>3.6243822075782499</v>
      </c>
      <c r="BS45" s="160">
        <v>328</v>
      </c>
      <c r="BT45" s="159">
        <v>835</v>
      </c>
      <c r="BU45" s="156">
        <v>2.5457317073170702</v>
      </c>
      <c r="BV45" s="160">
        <v>38</v>
      </c>
      <c r="BW45" s="159">
        <v>88</v>
      </c>
      <c r="BX45" s="156">
        <v>2.3157894736842102</v>
      </c>
      <c r="BY45" s="160">
        <v>2876</v>
      </c>
      <c r="BZ45" s="159">
        <v>5890</v>
      </c>
      <c r="CA45" s="156">
        <v>2.0479833101529898</v>
      </c>
      <c r="CB45" s="145">
        <f t="shared" si="2"/>
        <v>8740</v>
      </c>
      <c r="CC45" s="146">
        <f t="shared" si="2"/>
        <v>22658</v>
      </c>
      <c r="CD45" s="143">
        <f t="shared" si="1"/>
        <v>2.5924485125858125</v>
      </c>
    </row>
    <row r="46" spans="1:82" s="126" customFormat="1" ht="10.5" x14ac:dyDescent="0.2">
      <c r="A46" s="142" t="s">
        <v>0</v>
      </c>
      <c r="B46" s="154">
        <v>73</v>
      </c>
      <c r="C46" s="155">
        <v>139</v>
      </c>
      <c r="D46" s="156">
        <v>1.9041095890410999</v>
      </c>
      <c r="E46" s="154">
        <v>0</v>
      </c>
      <c r="F46" s="155">
        <v>0</v>
      </c>
      <c r="G46" s="156" t="s">
        <v>131</v>
      </c>
      <c r="H46" s="157">
        <v>0</v>
      </c>
      <c r="I46" s="158">
        <v>0</v>
      </c>
      <c r="J46" s="156" t="s">
        <v>131</v>
      </c>
      <c r="K46" s="157">
        <v>18</v>
      </c>
      <c r="L46" s="159">
        <v>44</v>
      </c>
      <c r="M46" s="156">
        <v>2.4444444444444402</v>
      </c>
      <c r="N46" s="160">
        <v>187</v>
      </c>
      <c r="O46" s="159">
        <v>452</v>
      </c>
      <c r="P46" s="156">
        <v>2.4171122994652401</v>
      </c>
      <c r="Q46" s="160">
        <v>447</v>
      </c>
      <c r="R46" s="159">
        <v>1249</v>
      </c>
      <c r="S46" s="156">
        <v>2.7941834451901602</v>
      </c>
      <c r="T46" s="160">
        <v>74</v>
      </c>
      <c r="U46" s="159">
        <v>91</v>
      </c>
      <c r="V46" s="156">
        <v>1.22972972972973</v>
      </c>
      <c r="W46" s="160">
        <v>1753</v>
      </c>
      <c r="X46" s="159">
        <v>3469</v>
      </c>
      <c r="Y46" s="156">
        <v>1.97889332572732</v>
      </c>
      <c r="Z46" s="160">
        <v>2</v>
      </c>
      <c r="AA46" s="159">
        <v>2</v>
      </c>
      <c r="AB46" s="156">
        <v>1</v>
      </c>
      <c r="AC46" s="160">
        <v>1066</v>
      </c>
      <c r="AD46" s="159">
        <v>5100</v>
      </c>
      <c r="AE46" s="156">
        <v>4.7842401500938099</v>
      </c>
      <c r="AF46" s="160">
        <v>2</v>
      </c>
      <c r="AG46" s="159">
        <v>4</v>
      </c>
      <c r="AH46" s="156">
        <v>2</v>
      </c>
      <c r="AI46" s="160">
        <v>306</v>
      </c>
      <c r="AJ46" s="159">
        <v>501</v>
      </c>
      <c r="AK46" s="156">
        <v>1.6372549019607801</v>
      </c>
      <c r="AL46" s="160">
        <v>29</v>
      </c>
      <c r="AM46" s="159">
        <v>49</v>
      </c>
      <c r="AN46" s="156">
        <v>1.68965517241379</v>
      </c>
      <c r="AO46" s="160">
        <v>49</v>
      </c>
      <c r="AP46" s="159">
        <v>160</v>
      </c>
      <c r="AQ46" s="156">
        <v>3.2653061224489801</v>
      </c>
      <c r="AR46" s="160">
        <v>11</v>
      </c>
      <c r="AS46" s="159">
        <v>38</v>
      </c>
      <c r="AT46" s="156">
        <v>3.4545454545454501</v>
      </c>
      <c r="AU46" s="160">
        <v>13</v>
      </c>
      <c r="AV46" s="159">
        <v>41</v>
      </c>
      <c r="AW46" s="156">
        <v>3.1538461538461502</v>
      </c>
      <c r="AX46" s="160">
        <v>17</v>
      </c>
      <c r="AY46" s="159">
        <v>31</v>
      </c>
      <c r="AZ46" s="156">
        <v>1.8235294117647101</v>
      </c>
      <c r="BA46" s="160">
        <v>20</v>
      </c>
      <c r="BB46" s="159">
        <v>67</v>
      </c>
      <c r="BC46" s="156">
        <v>3.35</v>
      </c>
      <c r="BD46" s="160">
        <v>244</v>
      </c>
      <c r="BE46" s="159">
        <v>881</v>
      </c>
      <c r="BF46" s="156">
        <v>3.6106557377049202</v>
      </c>
      <c r="BG46" s="160">
        <v>22</v>
      </c>
      <c r="BH46" s="159">
        <v>54</v>
      </c>
      <c r="BI46" s="156">
        <v>2.4545454545454501</v>
      </c>
      <c r="BJ46" s="160">
        <v>326</v>
      </c>
      <c r="BK46" s="159">
        <v>1135</v>
      </c>
      <c r="BL46" s="156">
        <v>3.48159509202454</v>
      </c>
      <c r="BM46" s="160">
        <v>50</v>
      </c>
      <c r="BN46" s="159">
        <v>733</v>
      </c>
      <c r="BO46" s="156">
        <v>14.66</v>
      </c>
      <c r="BP46" s="160">
        <v>534</v>
      </c>
      <c r="BQ46" s="159">
        <v>2472</v>
      </c>
      <c r="BR46" s="156">
        <v>4.6292134831460698</v>
      </c>
      <c r="BS46" s="160">
        <v>610</v>
      </c>
      <c r="BT46" s="159">
        <v>1776</v>
      </c>
      <c r="BU46" s="156">
        <v>2.9114754098360698</v>
      </c>
      <c r="BV46" s="160">
        <v>68</v>
      </c>
      <c r="BW46" s="159">
        <v>166</v>
      </c>
      <c r="BX46" s="156">
        <v>2.4411764705882399</v>
      </c>
      <c r="BY46" s="160">
        <v>1846</v>
      </c>
      <c r="BZ46" s="159">
        <v>3367</v>
      </c>
      <c r="CA46" s="156">
        <v>1.8239436619718301</v>
      </c>
      <c r="CB46" s="145">
        <f t="shared" si="2"/>
        <v>7767</v>
      </c>
      <c r="CC46" s="146">
        <f t="shared" si="2"/>
        <v>22021</v>
      </c>
      <c r="CD46" s="143">
        <f t="shared" si="1"/>
        <v>2.8352002059997425</v>
      </c>
    </row>
    <row r="47" spans="1:82" s="126" customFormat="1" ht="11.25" customHeight="1" x14ac:dyDescent="0.2">
      <c r="A47" s="142" t="s">
        <v>147</v>
      </c>
      <c r="B47" s="154">
        <v>117</v>
      </c>
      <c r="C47" s="155">
        <v>247</v>
      </c>
      <c r="D47" s="156">
        <v>2.1111111111111098</v>
      </c>
      <c r="E47" s="160">
        <v>3</v>
      </c>
      <c r="F47" s="159">
        <v>14</v>
      </c>
      <c r="G47" s="156">
        <v>4.6666666666666696</v>
      </c>
      <c r="H47" s="160">
        <v>0</v>
      </c>
      <c r="I47" s="159">
        <v>0</v>
      </c>
      <c r="J47" s="156" t="s">
        <v>131</v>
      </c>
      <c r="K47" s="157">
        <v>27</v>
      </c>
      <c r="L47" s="159">
        <v>54</v>
      </c>
      <c r="M47" s="156">
        <v>2</v>
      </c>
      <c r="N47" s="160">
        <v>751</v>
      </c>
      <c r="O47" s="159">
        <v>1730</v>
      </c>
      <c r="P47" s="156">
        <v>2.30359520639148</v>
      </c>
      <c r="Q47" s="160">
        <v>646</v>
      </c>
      <c r="R47" s="159">
        <v>1947</v>
      </c>
      <c r="S47" s="156">
        <v>3.01393188854489</v>
      </c>
      <c r="T47" s="160">
        <v>40</v>
      </c>
      <c r="U47" s="159">
        <v>86</v>
      </c>
      <c r="V47" s="156">
        <v>2.15</v>
      </c>
      <c r="W47" s="160">
        <v>1565</v>
      </c>
      <c r="X47" s="159">
        <v>2848</v>
      </c>
      <c r="Y47" s="156">
        <v>1.8198083067092701</v>
      </c>
      <c r="Z47" s="160">
        <v>9</v>
      </c>
      <c r="AA47" s="159">
        <v>20</v>
      </c>
      <c r="AB47" s="156">
        <v>2.2222222222222201</v>
      </c>
      <c r="AC47" s="160">
        <v>393</v>
      </c>
      <c r="AD47" s="159">
        <v>1451</v>
      </c>
      <c r="AE47" s="156">
        <v>3.69211195928753</v>
      </c>
      <c r="AF47" s="160">
        <v>9</v>
      </c>
      <c r="AG47" s="159">
        <v>14</v>
      </c>
      <c r="AH47" s="156">
        <v>1.55555555555556</v>
      </c>
      <c r="AI47" s="160">
        <v>310</v>
      </c>
      <c r="AJ47" s="159">
        <v>636</v>
      </c>
      <c r="AK47" s="156">
        <v>2.0516129032258101</v>
      </c>
      <c r="AL47" s="160">
        <v>71</v>
      </c>
      <c r="AM47" s="159">
        <v>178</v>
      </c>
      <c r="AN47" s="156">
        <v>2.5070422535211301</v>
      </c>
      <c r="AO47" s="160">
        <v>29</v>
      </c>
      <c r="AP47" s="159">
        <v>71</v>
      </c>
      <c r="AQ47" s="156">
        <v>2.4482758620689702</v>
      </c>
      <c r="AR47" s="160">
        <v>71</v>
      </c>
      <c r="AS47" s="159">
        <v>204</v>
      </c>
      <c r="AT47" s="156">
        <v>2.8732394366197198</v>
      </c>
      <c r="AU47" s="160">
        <v>29</v>
      </c>
      <c r="AV47" s="159">
        <v>87</v>
      </c>
      <c r="AW47" s="156">
        <v>3</v>
      </c>
      <c r="AX47" s="160">
        <v>32</v>
      </c>
      <c r="AY47" s="159">
        <v>132</v>
      </c>
      <c r="AZ47" s="156">
        <v>4.125</v>
      </c>
      <c r="BA47" s="160">
        <v>148</v>
      </c>
      <c r="BB47" s="159">
        <v>699</v>
      </c>
      <c r="BC47" s="156">
        <v>4.7229729729729701</v>
      </c>
      <c r="BD47" s="160">
        <v>87</v>
      </c>
      <c r="BE47" s="159">
        <v>199</v>
      </c>
      <c r="BF47" s="156">
        <v>2.2873563218390802</v>
      </c>
      <c r="BG47" s="160">
        <v>29</v>
      </c>
      <c r="BH47" s="159">
        <v>68</v>
      </c>
      <c r="BI47" s="156">
        <v>2.3448275862068999</v>
      </c>
      <c r="BJ47" s="160">
        <v>148</v>
      </c>
      <c r="BK47" s="159">
        <v>432</v>
      </c>
      <c r="BL47" s="156">
        <v>2.9189189189189202</v>
      </c>
      <c r="BM47" s="160">
        <v>19</v>
      </c>
      <c r="BN47" s="159">
        <v>72</v>
      </c>
      <c r="BO47" s="156">
        <v>3.7894736842105301</v>
      </c>
      <c r="BP47" s="160">
        <v>723</v>
      </c>
      <c r="BQ47" s="159">
        <v>2968</v>
      </c>
      <c r="BR47" s="156">
        <v>4.10511756569848</v>
      </c>
      <c r="BS47" s="160">
        <v>627</v>
      </c>
      <c r="BT47" s="159">
        <v>1723</v>
      </c>
      <c r="BU47" s="156">
        <v>2.74800637958533</v>
      </c>
      <c r="BV47" s="160">
        <v>102</v>
      </c>
      <c r="BW47" s="159">
        <v>264</v>
      </c>
      <c r="BX47" s="156">
        <v>2.5882352941176499</v>
      </c>
      <c r="BY47" s="160">
        <v>2496</v>
      </c>
      <c r="BZ47" s="159">
        <v>5197</v>
      </c>
      <c r="CA47" s="156">
        <v>2.0821314102564101</v>
      </c>
      <c r="CB47" s="145">
        <f t="shared" si="2"/>
        <v>8481</v>
      </c>
      <c r="CC47" s="146">
        <f t="shared" si="2"/>
        <v>21341</v>
      </c>
      <c r="CD47" s="143">
        <f t="shared" si="1"/>
        <v>2.5163306213889873</v>
      </c>
    </row>
    <row r="48" spans="1:82" s="126" customFormat="1" ht="11.25" customHeight="1" x14ac:dyDescent="0.2">
      <c r="A48" s="142" t="s">
        <v>39</v>
      </c>
      <c r="B48" s="154">
        <v>74</v>
      </c>
      <c r="C48" s="155">
        <v>470</v>
      </c>
      <c r="D48" s="156">
        <v>6.35135135135135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18</v>
      </c>
      <c r="L48" s="159">
        <v>49</v>
      </c>
      <c r="M48" s="156">
        <v>2.7222222222222201</v>
      </c>
      <c r="N48" s="160">
        <v>358</v>
      </c>
      <c r="O48" s="159">
        <v>767</v>
      </c>
      <c r="P48" s="156">
        <v>2.14245810055866</v>
      </c>
      <c r="Q48" s="160">
        <v>569</v>
      </c>
      <c r="R48" s="159">
        <v>1675</v>
      </c>
      <c r="S48" s="156">
        <v>2.9437609841827799</v>
      </c>
      <c r="T48" s="160">
        <v>47</v>
      </c>
      <c r="U48" s="159">
        <v>92</v>
      </c>
      <c r="V48" s="156">
        <v>1.95744680851064</v>
      </c>
      <c r="W48" s="160">
        <v>1599</v>
      </c>
      <c r="X48" s="159">
        <v>3245</v>
      </c>
      <c r="Y48" s="156">
        <v>2.0293933708567899</v>
      </c>
      <c r="Z48" s="160">
        <v>8</v>
      </c>
      <c r="AA48" s="159">
        <v>24</v>
      </c>
      <c r="AB48" s="156">
        <v>3</v>
      </c>
      <c r="AC48" s="160">
        <v>551</v>
      </c>
      <c r="AD48" s="159">
        <v>2173</v>
      </c>
      <c r="AE48" s="156">
        <v>3.9437386569872999</v>
      </c>
      <c r="AF48" s="160">
        <v>2</v>
      </c>
      <c r="AG48" s="159">
        <v>5</v>
      </c>
      <c r="AH48" s="156">
        <v>2.5</v>
      </c>
      <c r="AI48" s="160">
        <v>254</v>
      </c>
      <c r="AJ48" s="159">
        <v>548</v>
      </c>
      <c r="AK48" s="156">
        <v>2.1574803149606301</v>
      </c>
      <c r="AL48" s="160">
        <v>50</v>
      </c>
      <c r="AM48" s="159">
        <v>149</v>
      </c>
      <c r="AN48" s="156">
        <v>2.98</v>
      </c>
      <c r="AO48" s="160">
        <v>26</v>
      </c>
      <c r="AP48" s="159">
        <v>52</v>
      </c>
      <c r="AQ48" s="156">
        <v>2</v>
      </c>
      <c r="AR48" s="160">
        <v>1</v>
      </c>
      <c r="AS48" s="159">
        <v>5</v>
      </c>
      <c r="AT48" s="156">
        <v>5</v>
      </c>
      <c r="AU48" s="160">
        <v>30</v>
      </c>
      <c r="AV48" s="159">
        <v>45</v>
      </c>
      <c r="AW48" s="156">
        <v>1.5</v>
      </c>
      <c r="AX48" s="160">
        <v>111</v>
      </c>
      <c r="AY48" s="159">
        <v>215</v>
      </c>
      <c r="AZ48" s="156">
        <v>1.93693693693694</v>
      </c>
      <c r="BA48" s="160">
        <v>27</v>
      </c>
      <c r="BB48" s="159">
        <v>85</v>
      </c>
      <c r="BC48" s="156">
        <v>3.1481481481481501</v>
      </c>
      <c r="BD48" s="160">
        <v>57</v>
      </c>
      <c r="BE48" s="159">
        <v>388</v>
      </c>
      <c r="BF48" s="156">
        <v>6.8070175438596499</v>
      </c>
      <c r="BG48" s="160">
        <v>15</v>
      </c>
      <c r="BH48" s="159">
        <v>110</v>
      </c>
      <c r="BI48" s="156">
        <v>7.3333333333333304</v>
      </c>
      <c r="BJ48" s="160">
        <v>314</v>
      </c>
      <c r="BK48" s="159">
        <v>667</v>
      </c>
      <c r="BL48" s="156">
        <v>2.1242038216560499</v>
      </c>
      <c r="BM48" s="160">
        <v>25</v>
      </c>
      <c r="BN48" s="159">
        <v>92</v>
      </c>
      <c r="BO48" s="156">
        <v>3.68</v>
      </c>
      <c r="BP48" s="160">
        <v>440</v>
      </c>
      <c r="BQ48" s="159">
        <v>1744</v>
      </c>
      <c r="BR48" s="156">
        <v>3.9636363636363598</v>
      </c>
      <c r="BS48" s="160">
        <v>758</v>
      </c>
      <c r="BT48" s="159">
        <v>2498</v>
      </c>
      <c r="BU48" s="156">
        <v>3.2955145118733502</v>
      </c>
      <c r="BV48" s="160">
        <v>99</v>
      </c>
      <c r="BW48" s="159">
        <v>245</v>
      </c>
      <c r="BX48" s="156">
        <v>2.47474747474747</v>
      </c>
      <c r="BY48" s="160">
        <v>2209</v>
      </c>
      <c r="BZ48" s="159">
        <v>5297</v>
      </c>
      <c r="CA48" s="156">
        <v>2.39791760977818</v>
      </c>
      <c r="CB48" s="145">
        <f t="shared" si="2"/>
        <v>7642</v>
      </c>
      <c r="CC48" s="146">
        <f t="shared" si="2"/>
        <v>20640</v>
      </c>
      <c r="CD48" s="143">
        <f t="shared" si="1"/>
        <v>2.700863648259618</v>
      </c>
    </row>
    <row r="49" spans="1:82" s="126" customFormat="1" ht="11.25" customHeight="1" x14ac:dyDescent="0.2">
      <c r="A49" s="142" t="s">
        <v>48</v>
      </c>
      <c r="B49" s="154">
        <v>213</v>
      </c>
      <c r="C49" s="155">
        <v>492</v>
      </c>
      <c r="D49" s="156">
        <v>2.3098591549295802</v>
      </c>
      <c r="E49" s="160">
        <v>12</v>
      </c>
      <c r="F49" s="159">
        <v>16</v>
      </c>
      <c r="G49" s="156">
        <v>1.3333333333333299</v>
      </c>
      <c r="H49" s="160">
        <v>0</v>
      </c>
      <c r="I49" s="159">
        <v>0</v>
      </c>
      <c r="J49" s="156" t="s">
        <v>131</v>
      </c>
      <c r="K49" s="157">
        <v>32</v>
      </c>
      <c r="L49" s="159">
        <v>75</v>
      </c>
      <c r="M49" s="156">
        <v>2.34375</v>
      </c>
      <c r="N49" s="160">
        <v>216</v>
      </c>
      <c r="O49" s="159">
        <v>751</v>
      </c>
      <c r="P49" s="156">
        <v>3.4768518518518499</v>
      </c>
      <c r="Q49" s="160">
        <v>753</v>
      </c>
      <c r="R49" s="159">
        <v>2095</v>
      </c>
      <c r="S49" s="156">
        <v>2.7822045152722401</v>
      </c>
      <c r="T49" s="160">
        <v>71</v>
      </c>
      <c r="U49" s="159">
        <v>159</v>
      </c>
      <c r="V49" s="156">
        <v>2.23943661971831</v>
      </c>
      <c r="W49" s="160">
        <v>1100</v>
      </c>
      <c r="X49" s="159">
        <v>2003</v>
      </c>
      <c r="Y49" s="156">
        <v>1.8209090909090899</v>
      </c>
      <c r="Z49" s="160">
        <v>3</v>
      </c>
      <c r="AA49" s="159">
        <v>3</v>
      </c>
      <c r="AB49" s="156">
        <v>1</v>
      </c>
      <c r="AC49" s="160">
        <v>1006</v>
      </c>
      <c r="AD49" s="159">
        <v>4043</v>
      </c>
      <c r="AE49" s="156">
        <v>4.0188866799204801</v>
      </c>
      <c r="AF49" s="160">
        <v>4</v>
      </c>
      <c r="AG49" s="159">
        <v>4</v>
      </c>
      <c r="AH49" s="156">
        <v>1</v>
      </c>
      <c r="AI49" s="160">
        <v>236</v>
      </c>
      <c r="AJ49" s="159">
        <v>450</v>
      </c>
      <c r="AK49" s="156">
        <v>1.9067796610169501</v>
      </c>
      <c r="AL49" s="160">
        <v>32</v>
      </c>
      <c r="AM49" s="159">
        <v>62</v>
      </c>
      <c r="AN49" s="156">
        <v>1.9375</v>
      </c>
      <c r="AO49" s="160">
        <v>39</v>
      </c>
      <c r="AP49" s="159">
        <v>71</v>
      </c>
      <c r="AQ49" s="156">
        <v>1.82051282051282</v>
      </c>
      <c r="AR49" s="160">
        <v>160</v>
      </c>
      <c r="AS49" s="159">
        <v>649</v>
      </c>
      <c r="AT49" s="156">
        <v>4.0562500000000004</v>
      </c>
      <c r="AU49" s="160">
        <v>28</v>
      </c>
      <c r="AV49" s="159">
        <v>44</v>
      </c>
      <c r="AW49" s="156">
        <v>1.5714285714285701</v>
      </c>
      <c r="AX49" s="160">
        <v>24</v>
      </c>
      <c r="AY49" s="159">
        <v>59</v>
      </c>
      <c r="AZ49" s="156">
        <v>2.4583333333333299</v>
      </c>
      <c r="BA49" s="160">
        <v>40</v>
      </c>
      <c r="BB49" s="159">
        <v>92</v>
      </c>
      <c r="BC49" s="156">
        <v>2.2999999999999998</v>
      </c>
      <c r="BD49" s="160">
        <v>126</v>
      </c>
      <c r="BE49" s="159">
        <v>393</v>
      </c>
      <c r="BF49" s="156">
        <v>3.11904761904762</v>
      </c>
      <c r="BG49" s="160">
        <v>36</v>
      </c>
      <c r="BH49" s="159">
        <v>82</v>
      </c>
      <c r="BI49" s="156">
        <v>2.2777777777777799</v>
      </c>
      <c r="BJ49" s="160">
        <v>176</v>
      </c>
      <c r="BK49" s="159">
        <v>361</v>
      </c>
      <c r="BL49" s="156">
        <v>2.0511363636363602</v>
      </c>
      <c r="BM49" s="160">
        <v>104</v>
      </c>
      <c r="BN49" s="159">
        <v>688</v>
      </c>
      <c r="BO49" s="156">
        <v>6.6153846153846203</v>
      </c>
      <c r="BP49" s="160">
        <v>727</v>
      </c>
      <c r="BQ49" s="159">
        <v>2426</v>
      </c>
      <c r="BR49" s="156">
        <v>3.3370013755158201</v>
      </c>
      <c r="BS49" s="160">
        <v>652</v>
      </c>
      <c r="BT49" s="159">
        <v>1290</v>
      </c>
      <c r="BU49" s="156">
        <v>1.97852760736196</v>
      </c>
      <c r="BV49" s="160">
        <v>77</v>
      </c>
      <c r="BW49" s="159">
        <v>165</v>
      </c>
      <c r="BX49" s="156">
        <v>2.1428571428571401</v>
      </c>
      <c r="BY49" s="160">
        <v>1841</v>
      </c>
      <c r="BZ49" s="159">
        <v>3350</v>
      </c>
      <c r="CA49" s="156">
        <v>1.81966322650733</v>
      </c>
      <c r="CB49" s="145">
        <f t="shared" si="2"/>
        <v>7708</v>
      </c>
      <c r="CC49" s="146">
        <f t="shared" si="2"/>
        <v>19823</v>
      </c>
      <c r="CD49" s="143">
        <f t="shared" si="1"/>
        <v>2.5717436429683445</v>
      </c>
    </row>
    <row r="50" spans="1:82" s="126" customFormat="1" ht="11.25" customHeight="1" x14ac:dyDescent="0.2">
      <c r="A50" s="142" t="s">
        <v>149</v>
      </c>
      <c r="B50" s="154">
        <v>59</v>
      </c>
      <c r="C50" s="155">
        <v>227</v>
      </c>
      <c r="D50" s="156">
        <v>3.84745762711864</v>
      </c>
      <c r="E50" s="154">
        <v>1</v>
      </c>
      <c r="F50" s="155">
        <v>20</v>
      </c>
      <c r="G50" s="156">
        <v>20</v>
      </c>
      <c r="H50" s="157">
        <v>0</v>
      </c>
      <c r="I50" s="158">
        <v>0</v>
      </c>
      <c r="J50" s="156" t="s">
        <v>131</v>
      </c>
      <c r="K50" s="157">
        <v>15</v>
      </c>
      <c r="L50" s="159">
        <v>31</v>
      </c>
      <c r="M50" s="156">
        <v>2.06666666666667</v>
      </c>
      <c r="N50" s="160">
        <v>131</v>
      </c>
      <c r="O50" s="159">
        <v>354</v>
      </c>
      <c r="P50" s="156">
        <v>2.7022900763358799</v>
      </c>
      <c r="Q50" s="160">
        <v>461</v>
      </c>
      <c r="R50" s="159">
        <v>1512</v>
      </c>
      <c r="S50" s="156">
        <v>3.2798264642082402</v>
      </c>
      <c r="T50" s="160">
        <v>45</v>
      </c>
      <c r="U50" s="159">
        <v>96</v>
      </c>
      <c r="V50" s="156">
        <v>2.1333333333333302</v>
      </c>
      <c r="W50" s="160">
        <v>2164</v>
      </c>
      <c r="X50" s="159">
        <v>5554</v>
      </c>
      <c r="Y50" s="156">
        <v>2.56654343807763</v>
      </c>
      <c r="Z50" s="160">
        <v>0</v>
      </c>
      <c r="AA50" s="159">
        <v>0</v>
      </c>
      <c r="AB50" s="156" t="s">
        <v>131</v>
      </c>
      <c r="AC50" s="160">
        <v>240</v>
      </c>
      <c r="AD50" s="159">
        <v>1008</v>
      </c>
      <c r="AE50" s="156">
        <v>4.2</v>
      </c>
      <c r="AF50" s="160">
        <v>5</v>
      </c>
      <c r="AG50" s="159">
        <v>6</v>
      </c>
      <c r="AH50" s="156">
        <v>1.2</v>
      </c>
      <c r="AI50" s="160">
        <v>149</v>
      </c>
      <c r="AJ50" s="159">
        <v>478</v>
      </c>
      <c r="AK50" s="156">
        <v>3.20805369127517</v>
      </c>
      <c r="AL50" s="160">
        <v>27</v>
      </c>
      <c r="AM50" s="159">
        <v>90</v>
      </c>
      <c r="AN50" s="156">
        <v>3.3333333333333299</v>
      </c>
      <c r="AO50" s="160">
        <v>17</v>
      </c>
      <c r="AP50" s="159">
        <v>33</v>
      </c>
      <c r="AQ50" s="156">
        <v>1.9411764705882399</v>
      </c>
      <c r="AR50" s="160">
        <v>12</v>
      </c>
      <c r="AS50" s="159">
        <v>20</v>
      </c>
      <c r="AT50" s="156">
        <v>1.6666666666666701</v>
      </c>
      <c r="AU50" s="160">
        <v>8</v>
      </c>
      <c r="AV50" s="159">
        <v>48</v>
      </c>
      <c r="AW50" s="156">
        <v>6</v>
      </c>
      <c r="AX50" s="160">
        <v>11</v>
      </c>
      <c r="AY50" s="159">
        <v>61</v>
      </c>
      <c r="AZ50" s="156">
        <v>5.5454545454545503</v>
      </c>
      <c r="BA50" s="160">
        <v>58</v>
      </c>
      <c r="BB50" s="159">
        <v>241</v>
      </c>
      <c r="BC50" s="156">
        <v>4.1551724137930997</v>
      </c>
      <c r="BD50" s="160">
        <v>39</v>
      </c>
      <c r="BE50" s="159">
        <v>258</v>
      </c>
      <c r="BF50" s="156">
        <v>6.6153846153846203</v>
      </c>
      <c r="BG50" s="160">
        <v>9</v>
      </c>
      <c r="BH50" s="159">
        <v>26</v>
      </c>
      <c r="BI50" s="156">
        <v>2.8888888888888902</v>
      </c>
      <c r="BJ50" s="160">
        <v>344</v>
      </c>
      <c r="BK50" s="159">
        <v>937</v>
      </c>
      <c r="BL50" s="156">
        <v>2.7238372093023302</v>
      </c>
      <c r="BM50" s="160">
        <v>4</v>
      </c>
      <c r="BN50" s="159">
        <v>8</v>
      </c>
      <c r="BO50" s="156">
        <v>2</v>
      </c>
      <c r="BP50" s="160">
        <v>327</v>
      </c>
      <c r="BQ50" s="159">
        <v>1285</v>
      </c>
      <c r="BR50" s="156">
        <v>3.9296636085626901</v>
      </c>
      <c r="BS50" s="160">
        <v>491</v>
      </c>
      <c r="BT50" s="159">
        <v>1831</v>
      </c>
      <c r="BU50" s="156">
        <v>3.7291242362525501</v>
      </c>
      <c r="BV50" s="160">
        <v>24</v>
      </c>
      <c r="BW50" s="159">
        <v>56</v>
      </c>
      <c r="BX50" s="156">
        <v>2.3333333333333299</v>
      </c>
      <c r="BY50" s="160">
        <v>1154</v>
      </c>
      <c r="BZ50" s="159">
        <v>3141</v>
      </c>
      <c r="CA50" s="156">
        <v>2.7218370883882099</v>
      </c>
      <c r="CB50" s="145">
        <f t="shared" si="2"/>
        <v>5795</v>
      </c>
      <c r="CC50" s="146">
        <f t="shared" si="2"/>
        <v>17321</v>
      </c>
      <c r="CD50" s="143">
        <f t="shared" si="1"/>
        <v>2.9889559965487491</v>
      </c>
    </row>
    <row r="51" spans="1:82" s="126" customFormat="1" ht="11.25" customHeight="1" x14ac:dyDescent="0.2">
      <c r="A51" s="142" t="s">
        <v>146</v>
      </c>
      <c r="B51" s="154">
        <v>27</v>
      </c>
      <c r="C51" s="155">
        <v>101</v>
      </c>
      <c r="D51" s="156">
        <v>3.74074074074074</v>
      </c>
      <c r="E51" s="154">
        <v>1</v>
      </c>
      <c r="F51" s="155">
        <v>2</v>
      </c>
      <c r="G51" s="156">
        <v>2</v>
      </c>
      <c r="H51" s="157">
        <v>0</v>
      </c>
      <c r="I51" s="158">
        <v>0</v>
      </c>
      <c r="J51" s="156" t="s">
        <v>131</v>
      </c>
      <c r="K51" s="157">
        <v>17</v>
      </c>
      <c r="L51" s="159">
        <v>30</v>
      </c>
      <c r="M51" s="156">
        <v>1.76470588235294</v>
      </c>
      <c r="N51" s="160">
        <v>199</v>
      </c>
      <c r="O51" s="159">
        <v>568</v>
      </c>
      <c r="P51" s="156">
        <v>2.85427135678392</v>
      </c>
      <c r="Q51" s="160">
        <v>1229</v>
      </c>
      <c r="R51" s="159">
        <v>2050</v>
      </c>
      <c r="S51" s="156">
        <v>1.6680227827502001</v>
      </c>
      <c r="T51" s="160">
        <v>30</v>
      </c>
      <c r="U51" s="159">
        <v>38</v>
      </c>
      <c r="V51" s="156">
        <v>1.2666666666666699</v>
      </c>
      <c r="W51" s="160">
        <v>933</v>
      </c>
      <c r="X51" s="159">
        <v>2581</v>
      </c>
      <c r="Y51" s="156">
        <v>2.7663451232583101</v>
      </c>
      <c r="Z51" s="160">
        <v>0</v>
      </c>
      <c r="AA51" s="159">
        <v>0</v>
      </c>
      <c r="AB51" s="156" t="s">
        <v>131</v>
      </c>
      <c r="AC51" s="160">
        <v>377</v>
      </c>
      <c r="AD51" s="159">
        <v>2364</v>
      </c>
      <c r="AE51" s="156">
        <v>6.27055702917772</v>
      </c>
      <c r="AF51" s="160">
        <v>0</v>
      </c>
      <c r="AG51" s="159">
        <v>0</v>
      </c>
      <c r="AH51" s="156" t="s">
        <v>131</v>
      </c>
      <c r="AI51" s="160">
        <v>182</v>
      </c>
      <c r="AJ51" s="159">
        <v>364</v>
      </c>
      <c r="AK51" s="156">
        <v>2</v>
      </c>
      <c r="AL51" s="160">
        <v>24</v>
      </c>
      <c r="AM51" s="159">
        <v>92</v>
      </c>
      <c r="AN51" s="156">
        <v>3.8333333333333299</v>
      </c>
      <c r="AO51" s="160">
        <v>14</v>
      </c>
      <c r="AP51" s="159">
        <v>19</v>
      </c>
      <c r="AQ51" s="156">
        <v>1.3571428571428601</v>
      </c>
      <c r="AR51" s="180">
        <v>3</v>
      </c>
      <c r="AS51" s="181">
        <v>6</v>
      </c>
      <c r="AT51" s="156">
        <v>2</v>
      </c>
      <c r="AU51" s="180">
        <v>12</v>
      </c>
      <c r="AV51" s="181">
        <v>31</v>
      </c>
      <c r="AW51" s="156">
        <v>2.5833333333333299</v>
      </c>
      <c r="AX51" s="180">
        <v>15</v>
      </c>
      <c r="AY51" s="181">
        <v>33</v>
      </c>
      <c r="AZ51" s="156">
        <v>2.2000000000000002</v>
      </c>
      <c r="BA51" s="180">
        <v>10</v>
      </c>
      <c r="BB51" s="181">
        <v>42</v>
      </c>
      <c r="BC51" s="156">
        <v>4.2</v>
      </c>
      <c r="BD51" s="180">
        <v>56</v>
      </c>
      <c r="BE51" s="181">
        <v>125</v>
      </c>
      <c r="BF51" s="156">
        <v>2.2321428571428599</v>
      </c>
      <c r="BG51" s="180">
        <v>8</v>
      </c>
      <c r="BH51" s="181">
        <v>53</v>
      </c>
      <c r="BI51" s="156">
        <v>6.625</v>
      </c>
      <c r="BJ51" s="180">
        <v>138</v>
      </c>
      <c r="BK51" s="181">
        <v>272</v>
      </c>
      <c r="BL51" s="156">
        <v>1.97101449275362</v>
      </c>
      <c r="BM51" s="180">
        <v>6</v>
      </c>
      <c r="BN51" s="181">
        <v>12</v>
      </c>
      <c r="BO51" s="156">
        <v>2</v>
      </c>
      <c r="BP51" s="180">
        <v>322</v>
      </c>
      <c r="BQ51" s="181">
        <v>1118</v>
      </c>
      <c r="BR51" s="156">
        <v>3.4720496894409898</v>
      </c>
      <c r="BS51" s="180">
        <v>360</v>
      </c>
      <c r="BT51" s="181">
        <v>1319</v>
      </c>
      <c r="BU51" s="156">
        <v>3.6638888888888901</v>
      </c>
      <c r="BV51" s="180">
        <v>13</v>
      </c>
      <c r="BW51" s="181">
        <v>52</v>
      </c>
      <c r="BX51" s="156">
        <v>4</v>
      </c>
      <c r="BY51" s="180">
        <v>1458</v>
      </c>
      <c r="BZ51" s="181">
        <v>3060</v>
      </c>
      <c r="CA51" s="156">
        <v>2.0987654320987699</v>
      </c>
      <c r="CB51" s="145">
        <f t="shared" si="2"/>
        <v>5434</v>
      </c>
      <c r="CC51" s="146">
        <f t="shared" si="2"/>
        <v>14332</v>
      </c>
      <c r="CD51" s="143">
        <f t="shared" si="1"/>
        <v>2.6374677953625323</v>
      </c>
    </row>
    <row r="52" spans="1:82" s="126" customFormat="1" ht="11.25" customHeight="1" x14ac:dyDescent="0.2">
      <c r="A52" s="142" t="s">
        <v>121</v>
      </c>
      <c r="B52" s="154">
        <v>3</v>
      </c>
      <c r="C52" s="155">
        <v>6</v>
      </c>
      <c r="D52" s="156">
        <v>2</v>
      </c>
      <c r="E52" s="160">
        <v>0</v>
      </c>
      <c r="F52" s="159">
        <v>0</v>
      </c>
      <c r="G52" s="156" t="s">
        <v>131</v>
      </c>
      <c r="H52" s="160">
        <v>0</v>
      </c>
      <c r="I52" s="159">
        <v>0</v>
      </c>
      <c r="J52" s="156" t="s">
        <v>131</v>
      </c>
      <c r="K52" s="157">
        <v>0</v>
      </c>
      <c r="L52" s="159">
        <v>0</v>
      </c>
      <c r="M52" s="156" t="s">
        <v>131</v>
      </c>
      <c r="N52" s="160">
        <v>247</v>
      </c>
      <c r="O52" s="159">
        <v>1227</v>
      </c>
      <c r="P52" s="156">
        <v>4.9676113360323901</v>
      </c>
      <c r="Q52" s="160">
        <v>332</v>
      </c>
      <c r="R52" s="159">
        <v>871</v>
      </c>
      <c r="S52" s="156">
        <v>2.6234939759036102</v>
      </c>
      <c r="T52" s="160">
        <v>1</v>
      </c>
      <c r="U52" s="159">
        <v>3</v>
      </c>
      <c r="V52" s="156">
        <v>3</v>
      </c>
      <c r="W52" s="160">
        <v>2235</v>
      </c>
      <c r="X52" s="159">
        <v>4509</v>
      </c>
      <c r="Y52" s="156">
        <v>2.0174496644295301</v>
      </c>
      <c r="Z52" s="160">
        <v>0</v>
      </c>
      <c r="AA52" s="159">
        <v>0</v>
      </c>
      <c r="AB52" s="156" t="s">
        <v>131</v>
      </c>
      <c r="AC52" s="160">
        <v>171</v>
      </c>
      <c r="AD52" s="159">
        <v>686</v>
      </c>
      <c r="AE52" s="156">
        <v>4.0116959064327498</v>
      </c>
      <c r="AF52" s="160">
        <v>0</v>
      </c>
      <c r="AG52" s="159">
        <v>0</v>
      </c>
      <c r="AH52" s="156" t="s">
        <v>131</v>
      </c>
      <c r="AI52" s="160">
        <v>147</v>
      </c>
      <c r="AJ52" s="159">
        <v>1155</v>
      </c>
      <c r="AK52" s="156">
        <v>7.8571428571428603</v>
      </c>
      <c r="AL52" s="160">
        <v>10</v>
      </c>
      <c r="AM52" s="159">
        <v>34</v>
      </c>
      <c r="AN52" s="156">
        <v>3.4</v>
      </c>
      <c r="AO52" s="160">
        <v>120</v>
      </c>
      <c r="AP52" s="159">
        <v>321</v>
      </c>
      <c r="AQ52" s="156">
        <v>2.6749999999999998</v>
      </c>
      <c r="AR52" s="160">
        <v>9</v>
      </c>
      <c r="AS52" s="159">
        <v>9</v>
      </c>
      <c r="AT52" s="156">
        <v>1</v>
      </c>
      <c r="AU52" s="160">
        <v>1</v>
      </c>
      <c r="AV52" s="159">
        <v>2</v>
      </c>
      <c r="AW52" s="156">
        <v>2</v>
      </c>
      <c r="AX52" s="160">
        <v>3</v>
      </c>
      <c r="AY52" s="159">
        <v>5</v>
      </c>
      <c r="AZ52" s="156">
        <v>1.6666666666666701</v>
      </c>
      <c r="BA52" s="160">
        <v>0</v>
      </c>
      <c r="BB52" s="159">
        <v>0</v>
      </c>
      <c r="BC52" s="156" t="s">
        <v>131</v>
      </c>
      <c r="BD52" s="160">
        <v>0</v>
      </c>
      <c r="BE52" s="159">
        <v>0</v>
      </c>
      <c r="BF52" s="156" t="s">
        <v>131</v>
      </c>
      <c r="BG52" s="160">
        <v>0</v>
      </c>
      <c r="BH52" s="159">
        <v>0</v>
      </c>
      <c r="BI52" s="156" t="s">
        <v>131</v>
      </c>
      <c r="BJ52" s="160">
        <v>34</v>
      </c>
      <c r="BK52" s="159">
        <v>85</v>
      </c>
      <c r="BL52" s="156">
        <v>2.5</v>
      </c>
      <c r="BM52" s="160">
        <v>9</v>
      </c>
      <c r="BN52" s="159">
        <v>22</v>
      </c>
      <c r="BO52" s="156">
        <v>2.4444444444444402</v>
      </c>
      <c r="BP52" s="160">
        <v>179</v>
      </c>
      <c r="BQ52" s="159">
        <v>974</v>
      </c>
      <c r="BR52" s="156">
        <v>5.4413407821229098</v>
      </c>
      <c r="BS52" s="160">
        <v>140</v>
      </c>
      <c r="BT52" s="159">
        <v>745</v>
      </c>
      <c r="BU52" s="156">
        <v>5.3214285714285703</v>
      </c>
      <c r="BV52" s="160">
        <v>1</v>
      </c>
      <c r="BW52" s="159">
        <v>1</v>
      </c>
      <c r="BX52" s="156">
        <v>1</v>
      </c>
      <c r="BY52" s="160">
        <v>2512</v>
      </c>
      <c r="BZ52" s="159">
        <v>3616</v>
      </c>
      <c r="CA52" s="156">
        <v>1.4394904458598701</v>
      </c>
      <c r="CB52" s="145">
        <f t="shared" si="2"/>
        <v>6154</v>
      </c>
      <c r="CC52" s="146">
        <f t="shared" si="2"/>
        <v>14271</v>
      </c>
      <c r="CD52" s="143">
        <f t="shared" si="1"/>
        <v>2.3189795255118621</v>
      </c>
    </row>
    <row r="53" spans="1:82" s="126" customFormat="1" ht="11.25" customHeight="1" x14ac:dyDescent="0.2">
      <c r="A53" s="142" t="s">
        <v>65</v>
      </c>
      <c r="B53" s="154">
        <v>35</v>
      </c>
      <c r="C53" s="155">
        <v>128</v>
      </c>
      <c r="D53" s="156">
        <v>3.6571428571428601</v>
      </c>
      <c r="E53" s="154">
        <v>0</v>
      </c>
      <c r="F53" s="155">
        <v>0</v>
      </c>
      <c r="G53" s="156" t="s">
        <v>131</v>
      </c>
      <c r="H53" s="157">
        <v>0</v>
      </c>
      <c r="I53" s="158">
        <v>0</v>
      </c>
      <c r="J53" s="156" t="s">
        <v>131</v>
      </c>
      <c r="K53" s="157">
        <v>3</v>
      </c>
      <c r="L53" s="159">
        <v>12</v>
      </c>
      <c r="M53" s="156">
        <v>4</v>
      </c>
      <c r="N53" s="160">
        <v>81</v>
      </c>
      <c r="O53" s="159">
        <v>274</v>
      </c>
      <c r="P53" s="156">
        <v>3.38271604938272</v>
      </c>
      <c r="Q53" s="160">
        <v>1211</v>
      </c>
      <c r="R53" s="159">
        <v>2107</v>
      </c>
      <c r="S53" s="156">
        <v>1.7398843930635799</v>
      </c>
      <c r="T53" s="160">
        <v>9</v>
      </c>
      <c r="U53" s="159">
        <v>12</v>
      </c>
      <c r="V53" s="156">
        <v>1.3333333333333299</v>
      </c>
      <c r="W53" s="160">
        <v>612</v>
      </c>
      <c r="X53" s="159">
        <v>1628</v>
      </c>
      <c r="Y53" s="156">
        <v>2.66013071895425</v>
      </c>
      <c r="Z53" s="160">
        <v>1</v>
      </c>
      <c r="AA53" s="159">
        <v>1</v>
      </c>
      <c r="AB53" s="156">
        <v>1</v>
      </c>
      <c r="AC53" s="160">
        <v>291</v>
      </c>
      <c r="AD53" s="159">
        <v>630</v>
      </c>
      <c r="AE53" s="156">
        <v>2.1649484536082499</v>
      </c>
      <c r="AF53" s="160">
        <v>0</v>
      </c>
      <c r="AG53" s="159">
        <v>0</v>
      </c>
      <c r="AH53" s="156" t="s">
        <v>131</v>
      </c>
      <c r="AI53" s="160">
        <v>1148</v>
      </c>
      <c r="AJ53" s="159">
        <v>1828</v>
      </c>
      <c r="AK53" s="156">
        <v>1.5923344947735201</v>
      </c>
      <c r="AL53" s="160">
        <v>5</v>
      </c>
      <c r="AM53" s="159">
        <v>14</v>
      </c>
      <c r="AN53" s="156">
        <v>2.8</v>
      </c>
      <c r="AO53" s="160">
        <v>92</v>
      </c>
      <c r="AP53" s="159">
        <v>140</v>
      </c>
      <c r="AQ53" s="156">
        <v>1.52173913043478</v>
      </c>
      <c r="AR53" s="160">
        <v>71</v>
      </c>
      <c r="AS53" s="159">
        <v>113</v>
      </c>
      <c r="AT53" s="156">
        <v>1.59154929577465</v>
      </c>
      <c r="AU53" s="160">
        <v>10</v>
      </c>
      <c r="AV53" s="159">
        <v>12</v>
      </c>
      <c r="AW53" s="156">
        <v>1.2</v>
      </c>
      <c r="AX53" s="160">
        <v>5</v>
      </c>
      <c r="AY53" s="159">
        <v>6</v>
      </c>
      <c r="AZ53" s="156">
        <v>1.2</v>
      </c>
      <c r="BA53" s="160">
        <v>1</v>
      </c>
      <c r="BB53" s="159">
        <v>5</v>
      </c>
      <c r="BC53" s="156">
        <v>5</v>
      </c>
      <c r="BD53" s="160">
        <v>5</v>
      </c>
      <c r="BE53" s="159">
        <v>15</v>
      </c>
      <c r="BF53" s="156">
        <v>3</v>
      </c>
      <c r="BG53" s="160">
        <v>0</v>
      </c>
      <c r="BH53" s="159">
        <v>0</v>
      </c>
      <c r="BI53" s="156" t="s">
        <v>131</v>
      </c>
      <c r="BJ53" s="160">
        <v>99</v>
      </c>
      <c r="BK53" s="159">
        <v>154</v>
      </c>
      <c r="BL53" s="156">
        <v>1.55555555555556</v>
      </c>
      <c r="BM53" s="160">
        <v>1</v>
      </c>
      <c r="BN53" s="159">
        <v>2</v>
      </c>
      <c r="BO53" s="156">
        <v>2</v>
      </c>
      <c r="BP53" s="160">
        <v>519</v>
      </c>
      <c r="BQ53" s="159">
        <v>855</v>
      </c>
      <c r="BR53" s="156">
        <v>1.64739884393064</v>
      </c>
      <c r="BS53" s="160">
        <v>304</v>
      </c>
      <c r="BT53" s="159">
        <v>598</v>
      </c>
      <c r="BU53" s="156">
        <v>1.96710526315789</v>
      </c>
      <c r="BV53" s="160">
        <v>1</v>
      </c>
      <c r="BW53" s="159">
        <v>1</v>
      </c>
      <c r="BX53" s="156">
        <v>1</v>
      </c>
      <c r="BY53" s="160">
        <v>3048</v>
      </c>
      <c r="BZ53" s="159">
        <v>5576</v>
      </c>
      <c r="CA53" s="156">
        <v>1.82939632545932</v>
      </c>
      <c r="CB53" s="145">
        <f t="shared" si="2"/>
        <v>7552</v>
      </c>
      <c r="CC53" s="146">
        <f t="shared" si="2"/>
        <v>14111</v>
      </c>
      <c r="CD53" s="143">
        <f t="shared" si="1"/>
        <v>1.8685116525423728</v>
      </c>
    </row>
    <row r="54" spans="1:82" s="126" customFormat="1" ht="11.25" customHeight="1" x14ac:dyDescent="0.2">
      <c r="A54" s="142" t="s">
        <v>97</v>
      </c>
      <c r="B54" s="154">
        <v>21</v>
      </c>
      <c r="C54" s="155">
        <v>74</v>
      </c>
      <c r="D54" s="156">
        <v>3.5238095238095202</v>
      </c>
      <c r="E54" s="160">
        <v>1</v>
      </c>
      <c r="F54" s="159">
        <v>3</v>
      </c>
      <c r="G54" s="156">
        <v>3</v>
      </c>
      <c r="H54" s="160">
        <v>0</v>
      </c>
      <c r="I54" s="159">
        <v>0</v>
      </c>
      <c r="J54" s="156" t="s">
        <v>131</v>
      </c>
      <c r="K54" s="160">
        <v>13</v>
      </c>
      <c r="L54" s="159">
        <v>223</v>
      </c>
      <c r="M54" s="156">
        <v>17.153846153846199</v>
      </c>
      <c r="N54" s="160">
        <v>167</v>
      </c>
      <c r="O54" s="159">
        <v>524</v>
      </c>
      <c r="P54" s="156">
        <v>3.1377245508981999</v>
      </c>
      <c r="Q54" s="160">
        <v>253</v>
      </c>
      <c r="R54" s="159">
        <v>925</v>
      </c>
      <c r="S54" s="156">
        <v>3.6561264822134398</v>
      </c>
      <c r="T54" s="160">
        <v>32</v>
      </c>
      <c r="U54" s="159">
        <v>50</v>
      </c>
      <c r="V54" s="156">
        <v>1.5625</v>
      </c>
      <c r="W54" s="160">
        <v>2097</v>
      </c>
      <c r="X54" s="159">
        <v>7354</v>
      </c>
      <c r="Y54" s="156">
        <v>3.5069146399618498</v>
      </c>
      <c r="Z54" s="160">
        <v>0</v>
      </c>
      <c r="AA54" s="159">
        <v>0</v>
      </c>
      <c r="AB54" s="156" t="s">
        <v>131</v>
      </c>
      <c r="AC54" s="160">
        <v>67</v>
      </c>
      <c r="AD54" s="159">
        <v>181</v>
      </c>
      <c r="AE54" s="156">
        <v>2.7014925373134302</v>
      </c>
      <c r="AF54" s="160">
        <v>2</v>
      </c>
      <c r="AG54" s="159">
        <v>2</v>
      </c>
      <c r="AH54" s="156">
        <v>1</v>
      </c>
      <c r="AI54" s="160">
        <v>46</v>
      </c>
      <c r="AJ54" s="159">
        <v>126</v>
      </c>
      <c r="AK54" s="156">
        <v>2.7391304347826102</v>
      </c>
      <c r="AL54" s="160">
        <v>23</v>
      </c>
      <c r="AM54" s="159">
        <v>373</v>
      </c>
      <c r="AN54" s="156">
        <v>16.2173913043478</v>
      </c>
      <c r="AO54" s="160">
        <v>12</v>
      </c>
      <c r="AP54" s="159">
        <v>16</v>
      </c>
      <c r="AQ54" s="156">
        <v>1.3333333333333299</v>
      </c>
      <c r="AR54" s="160">
        <v>3</v>
      </c>
      <c r="AS54" s="159">
        <v>8</v>
      </c>
      <c r="AT54" s="156">
        <v>2.6666666666666701</v>
      </c>
      <c r="AU54" s="160">
        <v>2</v>
      </c>
      <c r="AV54" s="159">
        <v>3</v>
      </c>
      <c r="AW54" s="156">
        <v>1.5</v>
      </c>
      <c r="AX54" s="160">
        <v>2</v>
      </c>
      <c r="AY54" s="159">
        <v>6</v>
      </c>
      <c r="AZ54" s="156">
        <v>3</v>
      </c>
      <c r="BA54" s="160">
        <v>10</v>
      </c>
      <c r="BB54" s="159">
        <v>48</v>
      </c>
      <c r="BC54" s="156">
        <v>4.8</v>
      </c>
      <c r="BD54" s="160">
        <v>22</v>
      </c>
      <c r="BE54" s="159">
        <v>77</v>
      </c>
      <c r="BF54" s="156">
        <v>3.5</v>
      </c>
      <c r="BG54" s="160">
        <v>7</v>
      </c>
      <c r="BH54" s="159">
        <v>41</v>
      </c>
      <c r="BI54" s="156">
        <v>5.8571428571428603</v>
      </c>
      <c r="BJ54" s="160">
        <v>288</v>
      </c>
      <c r="BK54" s="159">
        <v>404</v>
      </c>
      <c r="BL54" s="156">
        <v>1.4027777777777799</v>
      </c>
      <c r="BM54" s="160">
        <v>2</v>
      </c>
      <c r="BN54" s="159">
        <v>2</v>
      </c>
      <c r="BO54" s="156">
        <v>1</v>
      </c>
      <c r="BP54" s="160">
        <v>152</v>
      </c>
      <c r="BQ54" s="159">
        <v>542</v>
      </c>
      <c r="BR54" s="156">
        <v>3.5657894736842102</v>
      </c>
      <c r="BS54" s="160">
        <v>450</v>
      </c>
      <c r="BT54" s="159">
        <v>1864</v>
      </c>
      <c r="BU54" s="156">
        <v>4.1422222222222196</v>
      </c>
      <c r="BV54" s="160">
        <v>30</v>
      </c>
      <c r="BW54" s="159">
        <v>83</v>
      </c>
      <c r="BX54" s="156">
        <v>2.7666666666666702</v>
      </c>
      <c r="BY54" s="160">
        <v>494</v>
      </c>
      <c r="BZ54" s="159">
        <v>986</v>
      </c>
      <c r="CA54" s="156">
        <v>1.99595141700405</v>
      </c>
      <c r="CB54" s="145">
        <f t="shared" si="2"/>
        <v>4196</v>
      </c>
      <c r="CC54" s="146">
        <f t="shared" si="2"/>
        <v>13915</v>
      </c>
      <c r="CD54" s="143">
        <f t="shared" si="1"/>
        <v>3.3162535748331745</v>
      </c>
    </row>
    <row r="55" spans="1:82" s="126" customFormat="1" ht="11.25" customHeight="1" x14ac:dyDescent="0.2">
      <c r="A55" s="142" t="s">
        <v>148</v>
      </c>
      <c r="B55" s="154">
        <v>10</v>
      </c>
      <c r="C55" s="155">
        <v>48</v>
      </c>
      <c r="D55" s="156">
        <v>4.8</v>
      </c>
      <c r="E55" s="160">
        <v>2</v>
      </c>
      <c r="F55" s="159">
        <v>2</v>
      </c>
      <c r="G55" s="156">
        <v>1</v>
      </c>
      <c r="H55" s="160">
        <v>0</v>
      </c>
      <c r="I55" s="159">
        <v>0</v>
      </c>
      <c r="J55" s="156" t="s">
        <v>131</v>
      </c>
      <c r="K55" s="160">
        <v>8</v>
      </c>
      <c r="L55" s="159">
        <v>9</v>
      </c>
      <c r="M55" s="156">
        <v>1.125</v>
      </c>
      <c r="N55" s="160">
        <v>130</v>
      </c>
      <c r="O55" s="159">
        <v>216</v>
      </c>
      <c r="P55" s="156">
        <v>1.6615384615384601</v>
      </c>
      <c r="Q55" s="160">
        <v>2508</v>
      </c>
      <c r="R55" s="159">
        <v>3567</v>
      </c>
      <c r="S55" s="156">
        <v>1.4222488038277501</v>
      </c>
      <c r="T55" s="160">
        <v>7</v>
      </c>
      <c r="U55" s="159">
        <v>8</v>
      </c>
      <c r="V55" s="156">
        <v>1.1428571428571399</v>
      </c>
      <c r="W55" s="160">
        <v>297</v>
      </c>
      <c r="X55" s="159">
        <v>591</v>
      </c>
      <c r="Y55" s="156">
        <v>1.9898989898989901</v>
      </c>
      <c r="Z55" s="160">
        <v>0</v>
      </c>
      <c r="AA55" s="159">
        <v>0</v>
      </c>
      <c r="AB55" s="156" t="s">
        <v>131</v>
      </c>
      <c r="AC55" s="160">
        <v>161</v>
      </c>
      <c r="AD55" s="159">
        <v>319</v>
      </c>
      <c r="AE55" s="156">
        <v>1.9813664596273299</v>
      </c>
      <c r="AF55" s="160">
        <v>0</v>
      </c>
      <c r="AG55" s="159">
        <v>0</v>
      </c>
      <c r="AH55" s="156" t="s">
        <v>131</v>
      </c>
      <c r="AI55" s="160">
        <v>2539</v>
      </c>
      <c r="AJ55" s="159">
        <v>2995</v>
      </c>
      <c r="AK55" s="156">
        <v>1.17959826703427</v>
      </c>
      <c r="AL55" s="160">
        <v>12</v>
      </c>
      <c r="AM55" s="159">
        <v>19</v>
      </c>
      <c r="AN55" s="156">
        <v>1.5833333333333299</v>
      </c>
      <c r="AO55" s="160">
        <v>22</v>
      </c>
      <c r="AP55" s="159">
        <v>34</v>
      </c>
      <c r="AQ55" s="156">
        <v>1.5454545454545501</v>
      </c>
      <c r="AR55" s="160">
        <v>25</v>
      </c>
      <c r="AS55" s="159">
        <v>60</v>
      </c>
      <c r="AT55" s="156">
        <v>2.4</v>
      </c>
      <c r="AU55" s="160">
        <v>17</v>
      </c>
      <c r="AV55" s="159">
        <v>20</v>
      </c>
      <c r="AW55" s="156">
        <v>1.1764705882352899</v>
      </c>
      <c r="AX55" s="160">
        <v>10</v>
      </c>
      <c r="AY55" s="159">
        <v>15</v>
      </c>
      <c r="AZ55" s="156">
        <v>1.5</v>
      </c>
      <c r="BA55" s="160">
        <v>2</v>
      </c>
      <c r="BB55" s="159">
        <v>9</v>
      </c>
      <c r="BC55" s="156">
        <v>4.5</v>
      </c>
      <c r="BD55" s="160">
        <v>17</v>
      </c>
      <c r="BE55" s="159">
        <v>43</v>
      </c>
      <c r="BF55" s="156">
        <v>2.52941176470588</v>
      </c>
      <c r="BG55" s="160">
        <v>40</v>
      </c>
      <c r="BH55" s="159">
        <v>116</v>
      </c>
      <c r="BI55" s="156">
        <v>2.9</v>
      </c>
      <c r="BJ55" s="160">
        <v>159</v>
      </c>
      <c r="BK55" s="159">
        <v>201</v>
      </c>
      <c r="BL55" s="156">
        <v>1.2641509433962299</v>
      </c>
      <c r="BM55" s="160">
        <v>29</v>
      </c>
      <c r="BN55" s="159">
        <v>133</v>
      </c>
      <c r="BO55" s="156">
        <v>4.5862068965517198</v>
      </c>
      <c r="BP55" s="160">
        <v>1410</v>
      </c>
      <c r="BQ55" s="159">
        <v>1997</v>
      </c>
      <c r="BR55" s="156">
        <v>1.41631205673759</v>
      </c>
      <c r="BS55" s="160">
        <v>531</v>
      </c>
      <c r="BT55" s="159">
        <v>759</v>
      </c>
      <c r="BU55" s="156">
        <v>1.4293785310734499</v>
      </c>
      <c r="BV55" s="160">
        <v>3</v>
      </c>
      <c r="BW55" s="159">
        <v>7</v>
      </c>
      <c r="BX55" s="156">
        <v>2.3333333333333299</v>
      </c>
      <c r="BY55" s="160">
        <v>1477</v>
      </c>
      <c r="BZ55" s="159">
        <v>2435</v>
      </c>
      <c r="CA55" s="156">
        <v>1.6486120514556499</v>
      </c>
      <c r="CB55" s="145">
        <f t="shared" si="2"/>
        <v>9416</v>
      </c>
      <c r="CC55" s="146">
        <f t="shared" si="2"/>
        <v>13603</v>
      </c>
      <c r="CD55" s="143">
        <f t="shared" si="1"/>
        <v>1.4446686491079015</v>
      </c>
    </row>
    <row r="56" spans="1:82" s="126" customFormat="1" ht="10.5" x14ac:dyDescent="0.2">
      <c r="A56" s="164" t="s">
        <v>2</v>
      </c>
      <c r="B56" s="165">
        <v>158</v>
      </c>
      <c r="C56" s="166">
        <v>372</v>
      </c>
      <c r="D56" s="167">
        <v>2.35443037974684</v>
      </c>
      <c r="E56" s="165">
        <v>38</v>
      </c>
      <c r="F56" s="166">
        <v>56</v>
      </c>
      <c r="G56" s="167">
        <v>1.4736842105263199</v>
      </c>
      <c r="H56" s="168">
        <v>28</v>
      </c>
      <c r="I56" s="169">
        <v>73</v>
      </c>
      <c r="J56" s="167">
        <v>2.6071428571428599</v>
      </c>
      <c r="K56" s="168">
        <v>30</v>
      </c>
      <c r="L56" s="170">
        <v>50</v>
      </c>
      <c r="M56" s="167">
        <v>1.6666666666666701</v>
      </c>
      <c r="N56" s="171">
        <v>197</v>
      </c>
      <c r="O56" s="170">
        <v>351</v>
      </c>
      <c r="P56" s="167">
        <v>1.7817258883248701</v>
      </c>
      <c r="Q56" s="171">
        <v>828</v>
      </c>
      <c r="R56" s="170">
        <v>1585</v>
      </c>
      <c r="S56" s="167">
        <v>1.91425120772947</v>
      </c>
      <c r="T56" s="171">
        <v>73</v>
      </c>
      <c r="U56" s="170">
        <v>123</v>
      </c>
      <c r="V56" s="167">
        <v>1.68493150684932</v>
      </c>
      <c r="W56" s="171">
        <v>127</v>
      </c>
      <c r="X56" s="170">
        <v>193</v>
      </c>
      <c r="Y56" s="167">
        <v>1.51968503937008</v>
      </c>
      <c r="Z56" s="171">
        <v>8</v>
      </c>
      <c r="AA56" s="170">
        <v>19</v>
      </c>
      <c r="AB56" s="167">
        <v>2.375</v>
      </c>
      <c r="AC56" s="171">
        <v>1247</v>
      </c>
      <c r="AD56" s="170">
        <v>3536</v>
      </c>
      <c r="AE56" s="167">
        <v>2.83560545308741</v>
      </c>
      <c r="AF56" s="171">
        <v>1</v>
      </c>
      <c r="AG56" s="170">
        <v>1</v>
      </c>
      <c r="AH56" s="167">
        <v>1</v>
      </c>
      <c r="AI56" s="171">
        <v>348</v>
      </c>
      <c r="AJ56" s="170">
        <v>581</v>
      </c>
      <c r="AK56" s="167">
        <v>1.6695402298850599</v>
      </c>
      <c r="AL56" s="171">
        <v>67</v>
      </c>
      <c r="AM56" s="170">
        <v>125</v>
      </c>
      <c r="AN56" s="167">
        <v>1.8656716417910399</v>
      </c>
      <c r="AO56" s="171">
        <v>52</v>
      </c>
      <c r="AP56" s="170">
        <v>161</v>
      </c>
      <c r="AQ56" s="167">
        <v>3.0961538461538498</v>
      </c>
      <c r="AR56" s="171">
        <v>52</v>
      </c>
      <c r="AS56" s="170">
        <v>120</v>
      </c>
      <c r="AT56" s="167">
        <v>2.3076923076923102</v>
      </c>
      <c r="AU56" s="171">
        <v>8</v>
      </c>
      <c r="AV56" s="170">
        <v>9</v>
      </c>
      <c r="AW56" s="167">
        <v>1.125</v>
      </c>
      <c r="AX56" s="171">
        <v>105</v>
      </c>
      <c r="AY56" s="170">
        <v>168</v>
      </c>
      <c r="AZ56" s="167">
        <v>1.6</v>
      </c>
      <c r="BA56" s="171">
        <v>111</v>
      </c>
      <c r="BB56" s="170">
        <v>165</v>
      </c>
      <c r="BC56" s="167">
        <v>1.48648648648649</v>
      </c>
      <c r="BD56" s="171">
        <v>450</v>
      </c>
      <c r="BE56" s="170">
        <v>959</v>
      </c>
      <c r="BF56" s="167">
        <v>2.1311111111111098</v>
      </c>
      <c r="BG56" s="171">
        <v>79</v>
      </c>
      <c r="BH56" s="170">
        <v>174</v>
      </c>
      <c r="BI56" s="167">
        <v>2.20253164556962</v>
      </c>
      <c r="BJ56" s="171">
        <v>629</v>
      </c>
      <c r="BK56" s="170">
        <v>1600</v>
      </c>
      <c r="BL56" s="167">
        <v>2.5437201907790099</v>
      </c>
      <c r="BM56" s="171">
        <v>70</v>
      </c>
      <c r="BN56" s="170">
        <v>117</v>
      </c>
      <c r="BO56" s="167">
        <v>1.6714285714285699</v>
      </c>
      <c r="BP56" s="171">
        <v>375</v>
      </c>
      <c r="BQ56" s="170">
        <v>872</v>
      </c>
      <c r="BR56" s="167">
        <v>2.3253333333333299</v>
      </c>
      <c r="BS56" s="171">
        <v>291</v>
      </c>
      <c r="BT56" s="170">
        <v>565</v>
      </c>
      <c r="BU56" s="167">
        <v>1.9415807560137499</v>
      </c>
      <c r="BV56" s="171">
        <v>14</v>
      </c>
      <c r="BW56" s="170">
        <v>22</v>
      </c>
      <c r="BX56" s="167">
        <v>1.5714285714285701</v>
      </c>
      <c r="BY56" s="171">
        <v>818</v>
      </c>
      <c r="BZ56" s="170">
        <v>1094</v>
      </c>
      <c r="CA56" s="167">
        <v>1.33740831295844</v>
      </c>
      <c r="CB56" s="145">
        <f t="shared" si="2"/>
        <v>6204</v>
      </c>
      <c r="CC56" s="146">
        <f t="shared" si="2"/>
        <v>13091</v>
      </c>
      <c r="CD56" s="143">
        <f t="shared" si="1"/>
        <v>2.1100902643455837</v>
      </c>
    </row>
    <row r="57" spans="1:82" s="126" customFormat="1" ht="11.25" customHeight="1" x14ac:dyDescent="0.2">
      <c r="A57" s="142" t="s">
        <v>100</v>
      </c>
      <c r="B57" s="154">
        <v>99</v>
      </c>
      <c r="C57" s="155">
        <v>731</v>
      </c>
      <c r="D57" s="156">
        <v>7.3838383838383796</v>
      </c>
      <c r="E57" s="154">
        <v>15</v>
      </c>
      <c r="F57" s="155">
        <v>16</v>
      </c>
      <c r="G57" s="156">
        <v>1.06666666666667</v>
      </c>
      <c r="H57" s="160">
        <v>0</v>
      </c>
      <c r="I57" s="159">
        <v>0</v>
      </c>
      <c r="J57" s="156" t="s">
        <v>131</v>
      </c>
      <c r="K57" s="157">
        <v>83</v>
      </c>
      <c r="L57" s="159">
        <v>385</v>
      </c>
      <c r="M57" s="156">
        <v>4.6385542168674698</v>
      </c>
      <c r="N57" s="160">
        <v>176</v>
      </c>
      <c r="O57" s="159">
        <v>413</v>
      </c>
      <c r="P57" s="156">
        <v>2.3465909090909101</v>
      </c>
      <c r="Q57" s="160">
        <v>396</v>
      </c>
      <c r="R57" s="159">
        <v>1142</v>
      </c>
      <c r="S57" s="156">
        <v>2.8838383838383801</v>
      </c>
      <c r="T57" s="160">
        <v>38</v>
      </c>
      <c r="U57" s="159">
        <v>87</v>
      </c>
      <c r="V57" s="156">
        <v>2.2894736842105301</v>
      </c>
      <c r="W57" s="160">
        <v>272</v>
      </c>
      <c r="X57" s="159">
        <v>774</v>
      </c>
      <c r="Y57" s="156">
        <v>2.84558823529412</v>
      </c>
      <c r="Z57" s="160">
        <v>4</v>
      </c>
      <c r="AA57" s="159">
        <v>4</v>
      </c>
      <c r="AB57" s="156">
        <v>1</v>
      </c>
      <c r="AC57" s="160">
        <v>477</v>
      </c>
      <c r="AD57" s="159">
        <v>1927</v>
      </c>
      <c r="AE57" s="156">
        <v>4.0398322851152999</v>
      </c>
      <c r="AF57" s="160">
        <v>8</v>
      </c>
      <c r="AG57" s="159">
        <v>73</v>
      </c>
      <c r="AH57" s="156">
        <v>9.125</v>
      </c>
      <c r="AI57" s="160">
        <v>177</v>
      </c>
      <c r="AJ57" s="159">
        <v>682</v>
      </c>
      <c r="AK57" s="156">
        <v>3.8531073446327699</v>
      </c>
      <c r="AL57" s="160">
        <v>12</v>
      </c>
      <c r="AM57" s="159">
        <v>14</v>
      </c>
      <c r="AN57" s="156">
        <v>1.1666666666666701</v>
      </c>
      <c r="AO57" s="160">
        <v>11</v>
      </c>
      <c r="AP57" s="159">
        <v>13</v>
      </c>
      <c r="AQ57" s="156">
        <v>1.1818181818181801</v>
      </c>
      <c r="AR57" s="160">
        <v>7</v>
      </c>
      <c r="AS57" s="159">
        <v>11</v>
      </c>
      <c r="AT57" s="156">
        <v>1.5714285714285701</v>
      </c>
      <c r="AU57" s="160">
        <v>17</v>
      </c>
      <c r="AV57" s="159">
        <v>29</v>
      </c>
      <c r="AW57" s="156">
        <v>1.70588235294118</v>
      </c>
      <c r="AX57" s="160">
        <v>46</v>
      </c>
      <c r="AY57" s="159">
        <v>111</v>
      </c>
      <c r="AZ57" s="156">
        <v>2.4130434782608701</v>
      </c>
      <c r="BA57" s="160">
        <v>38</v>
      </c>
      <c r="BB57" s="159">
        <v>143</v>
      </c>
      <c r="BC57" s="156">
        <v>3.7631578947368398</v>
      </c>
      <c r="BD57" s="160">
        <v>126</v>
      </c>
      <c r="BE57" s="159">
        <v>606</v>
      </c>
      <c r="BF57" s="156">
        <v>4.8095238095238102</v>
      </c>
      <c r="BG57" s="160">
        <v>110</v>
      </c>
      <c r="BH57" s="159">
        <v>738</v>
      </c>
      <c r="BI57" s="156">
        <v>6.7090909090909099</v>
      </c>
      <c r="BJ57" s="160">
        <v>132</v>
      </c>
      <c r="BK57" s="159">
        <v>259</v>
      </c>
      <c r="BL57" s="156">
        <v>1.9621212121212099</v>
      </c>
      <c r="BM57" s="160">
        <v>10</v>
      </c>
      <c r="BN57" s="159">
        <v>85</v>
      </c>
      <c r="BO57" s="156">
        <v>8.5</v>
      </c>
      <c r="BP57" s="160">
        <v>307</v>
      </c>
      <c r="BQ57" s="159">
        <v>776</v>
      </c>
      <c r="BR57" s="156">
        <v>2.5276872964169401</v>
      </c>
      <c r="BS57" s="160">
        <v>221</v>
      </c>
      <c r="BT57" s="159">
        <v>759</v>
      </c>
      <c r="BU57" s="156">
        <v>3.4343891402714899</v>
      </c>
      <c r="BV57" s="160">
        <v>54</v>
      </c>
      <c r="BW57" s="159">
        <v>132</v>
      </c>
      <c r="BX57" s="156">
        <v>2.4444444444444402</v>
      </c>
      <c r="BY57" s="160">
        <v>948</v>
      </c>
      <c r="BZ57" s="159">
        <v>2704</v>
      </c>
      <c r="CA57" s="156">
        <v>2.8523206751054899</v>
      </c>
      <c r="CB57" s="145">
        <f t="shared" si="2"/>
        <v>3784</v>
      </c>
      <c r="CC57" s="146">
        <f t="shared" si="2"/>
        <v>12614</v>
      </c>
      <c r="CD57" s="143">
        <f t="shared" si="1"/>
        <v>3.3335095137420718</v>
      </c>
    </row>
    <row r="58" spans="1:82" s="126" customFormat="1" ht="11.25" customHeight="1" x14ac:dyDescent="0.2">
      <c r="A58" s="142" t="s">
        <v>98</v>
      </c>
      <c r="B58" s="154">
        <v>29</v>
      </c>
      <c r="C58" s="155">
        <v>178</v>
      </c>
      <c r="D58" s="156">
        <v>6.1379310344827598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21</v>
      </c>
      <c r="L58" s="159">
        <v>56</v>
      </c>
      <c r="M58" s="156">
        <v>2.6666666666666701</v>
      </c>
      <c r="N58" s="160">
        <v>148</v>
      </c>
      <c r="O58" s="159">
        <v>366</v>
      </c>
      <c r="P58" s="156">
        <v>2.4729729729729701</v>
      </c>
      <c r="Q58" s="160">
        <v>624</v>
      </c>
      <c r="R58" s="159">
        <v>1355</v>
      </c>
      <c r="S58" s="156">
        <v>2.1714743589743599</v>
      </c>
      <c r="T58" s="160">
        <v>31</v>
      </c>
      <c r="U58" s="159">
        <v>53</v>
      </c>
      <c r="V58" s="156">
        <v>1.7096774193548401</v>
      </c>
      <c r="W58" s="160">
        <v>1304</v>
      </c>
      <c r="X58" s="159">
        <v>3056</v>
      </c>
      <c r="Y58" s="156">
        <v>2.3435582822085901</v>
      </c>
      <c r="Z58" s="160">
        <v>1</v>
      </c>
      <c r="AA58" s="159">
        <v>1</v>
      </c>
      <c r="AB58" s="156">
        <v>1</v>
      </c>
      <c r="AC58" s="160">
        <v>241</v>
      </c>
      <c r="AD58" s="159">
        <v>864</v>
      </c>
      <c r="AE58" s="156">
        <v>3.5850622406639001</v>
      </c>
      <c r="AF58" s="160">
        <v>0</v>
      </c>
      <c r="AG58" s="159">
        <v>0</v>
      </c>
      <c r="AH58" s="156" t="s">
        <v>131</v>
      </c>
      <c r="AI58" s="160">
        <v>293</v>
      </c>
      <c r="AJ58" s="159">
        <v>531</v>
      </c>
      <c r="AK58" s="156">
        <v>1.8122866894198</v>
      </c>
      <c r="AL58" s="160">
        <v>9</v>
      </c>
      <c r="AM58" s="159">
        <v>14</v>
      </c>
      <c r="AN58" s="156">
        <v>1.55555555555556</v>
      </c>
      <c r="AO58" s="160">
        <v>14</v>
      </c>
      <c r="AP58" s="159">
        <v>22</v>
      </c>
      <c r="AQ58" s="156">
        <v>1.5714285714285701</v>
      </c>
      <c r="AR58" s="160">
        <v>23</v>
      </c>
      <c r="AS58" s="159">
        <v>39</v>
      </c>
      <c r="AT58" s="156">
        <v>1.6956521739130399</v>
      </c>
      <c r="AU58" s="160">
        <v>4</v>
      </c>
      <c r="AV58" s="159">
        <v>13</v>
      </c>
      <c r="AW58" s="156">
        <v>3.25</v>
      </c>
      <c r="AX58" s="160">
        <v>13</v>
      </c>
      <c r="AY58" s="159">
        <v>22</v>
      </c>
      <c r="AZ58" s="156">
        <v>1.6923076923076901</v>
      </c>
      <c r="BA58" s="160">
        <v>14</v>
      </c>
      <c r="BB58" s="159">
        <v>28</v>
      </c>
      <c r="BC58" s="156">
        <v>2</v>
      </c>
      <c r="BD58" s="160">
        <v>26</v>
      </c>
      <c r="BE58" s="159">
        <v>80</v>
      </c>
      <c r="BF58" s="156">
        <v>3.0769230769230802</v>
      </c>
      <c r="BG58" s="160">
        <v>1</v>
      </c>
      <c r="BH58" s="159">
        <v>2</v>
      </c>
      <c r="BI58" s="156">
        <v>2</v>
      </c>
      <c r="BJ58" s="160">
        <v>181</v>
      </c>
      <c r="BK58" s="159">
        <v>503</v>
      </c>
      <c r="BL58" s="156">
        <v>2.7790055248618799</v>
      </c>
      <c r="BM58" s="160">
        <v>9</v>
      </c>
      <c r="BN58" s="159">
        <v>22</v>
      </c>
      <c r="BO58" s="156">
        <v>2.4444444444444402</v>
      </c>
      <c r="BP58" s="160">
        <v>321</v>
      </c>
      <c r="BQ58" s="159">
        <v>881</v>
      </c>
      <c r="BR58" s="156">
        <v>2.7445482866043598</v>
      </c>
      <c r="BS58" s="160">
        <v>316</v>
      </c>
      <c r="BT58" s="159">
        <v>1065</v>
      </c>
      <c r="BU58" s="156">
        <v>3.37025316455696</v>
      </c>
      <c r="BV58" s="160">
        <v>29</v>
      </c>
      <c r="BW58" s="159">
        <v>82</v>
      </c>
      <c r="BX58" s="156">
        <v>2.8275862068965498</v>
      </c>
      <c r="BY58" s="160">
        <v>1890</v>
      </c>
      <c r="BZ58" s="159">
        <v>3303</v>
      </c>
      <c r="CA58" s="156">
        <v>1.7476190476190501</v>
      </c>
      <c r="CB58" s="145">
        <f t="shared" si="2"/>
        <v>5542</v>
      </c>
      <c r="CC58" s="146">
        <f t="shared" si="2"/>
        <v>12536</v>
      </c>
      <c r="CD58" s="143">
        <f t="shared" si="1"/>
        <v>2.2619992782389029</v>
      </c>
    </row>
    <row r="59" spans="1:82" s="126" customFormat="1" ht="11.25" customHeight="1" x14ac:dyDescent="0.2">
      <c r="A59" s="142" t="s">
        <v>120</v>
      </c>
      <c r="B59" s="154">
        <v>22</v>
      </c>
      <c r="C59" s="155">
        <v>116</v>
      </c>
      <c r="D59" s="156">
        <v>5.2727272727272698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8</v>
      </c>
      <c r="L59" s="159">
        <v>30</v>
      </c>
      <c r="M59" s="156">
        <v>3.75</v>
      </c>
      <c r="N59" s="160">
        <v>154</v>
      </c>
      <c r="O59" s="159">
        <v>390</v>
      </c>
      <c r="P59" s="156">
        <v>2.5324675324675301</v>
      </c>
      <c r="Q59" s="160">
        <v>700</v>
      </c>
      <c r="R59" s="159">
        <v>1489</v>
      </c>
      <c r="S59" s="156">
        <v>2.1271428571428599</v>
      </c>
      <c r="T59" s="160">
        <v>24</v>
      </c>
      <c r="U59" s="159">
        <v>35</v>
      </c>
      <c r="V59" s="156">
        <v>1.4583333333333299</v>
      </c>
      <c r="W59" s="160">
        <v>1008</v>
      </c>
      <c r="X59" s="159">
        <v>2104</v>
      </c>
      <c r="Y59" s="156">
        <v>2.0873015873015901</v>
      </c>
      <c r="Z59" s="160">
        <v>0</v>
      </c>
      <c r="AA59" s="159">
        <v>0</v>
      </c>
      <c r="AB59" s="156" t="s">
        <v>131</v>
      </c>
      <c r="AC59" s="160">
        <v>235</v>
      </c>
      <c r="AD59" s="159">
        <v>789</v>
      </c>
      <c r="AE59" s="156">
        <v>3.3574468085106401</v>
      </c>
      <c r="AF59" s="160">
        <v>0</v>
      </c>
      <c r="AG59" s="159">
        <v>0</v>
      </c>
      <c r="AH59" s="156" t="s">
        <v>131</v>
      </c>
      <c r="AI59" s="160">
        <v>377</v>
      </c>
      <c r="AJ59" s="159">
        <v>671</v>
      </c>
      <c r="AK59" s="156">
        <v>1.7798408488063699</v>
      </c>
      <c r="AL59" s="160">
        <v>11</v>
      </c>
      <c r="AM59" s="159">
        <v>18</v>
      </c>
      <c r="AN59" s="156">
        <v>1.63636363636364</v>
      </c>
      <c r="AO59" s="160">
        <v>56</v>
      </c>
      <c r="AP59" s="159">
        <v>92</v>
      </c>
      <c r="AQ59" s="156">
        <v>1.6428571428571399</v>
      </c>
      <c r="AR59" s="160">
        <v>22</v>
      </c>
      <c r="AS59" s="159">
        <v>37</v>
      </c>
      <c r="AT59" s="156">
        <v>1.6818181818181801</v>
      </c>
      <c r="AU59" s="160">
        <v>18</v>
      </c>
      <c r="AV59" s="159">
        <v>74</v>
      </c>
      <c r="AW59" s="156">
        <v>4.1111111111111098</v>
      </c>
      <c r="AX59" s="160">
        <v>9</v>
      </c>
      <c r="AY59" s="159">
        <v>16</v>
      </c>
      <c r="AZ59" s="156">
        <v>1.7777777777777799</v>
      </c>
      <c r="BA59" s="160">
        <v>10</v>
      </c>
      <c r="BB59" s="159">
        <v>16</v>
      </c>
      <c r="BC59" s="156">
        <v>1.6</v>
      </c>
      <c r="BD59" s="160">
        <v>37</v>
      </c>
      <c r="BE59" s="159">
        <v>118</v>
      </c>
      <c r="BF59" s="156">
        <v>3.1891891891891899</v>
      </c>
      <c r="BG59" s="160">
        <v>1</v>
      </c>
      <c r="BH59" s="159">
        <v>6</v>
      </c>
      <c r="BI59" s="156">
        <v>6</v>
      </c>
      <c r="BJ59" s="160">
        <v>111</v>
      </c>
      <c r="BK59" s="159">
        <v>251</v>
      </c>
      <c r="BL59" s="156">
        <v>2.2612612612612599</v>
      </c>
      <c r="BM59" s="160">
        <v>11</v>
      </c>
      <c r="BN59" s="159">
        <v>35</v>
      </c>
      <c r="BO59" s="156">
        <v>3.1818181818181799</v>
      </c>
      <c r="BP59" s="160">
        <v>366</v>
      </c>
      <c r="BQ59" s="159">
        <v>975</v>
      </c>
      <c r="BR59" s="156">
        <v>2.6639344262295102</v>
      </c>
      <c r="BS59" s="160">
        <v>471</v>
      </c>
      <c r="BT59" s="159">
        <v>1339</v>
      </c>
      <c r="BU59" s="156">
        <v>2.8428874734607201</v>
      </c>
      <c r="BV59" s="160">
        <v>6</v>
      </c>
      <c r="BW59" s="159">
        <v>15</v>
      </c>
      <c r="BX59" s="156">
        <v>2.5</v>
      </c>
      <c r="BY59" s="160">
        <v>1898</v>
      </c>
      <c r="BZ59" s="159">
        <v>3318</v>
      </c>
      <c r="CA59" s="156">
        <v>1.7481559536354101</v>
      </c>
      <c r="CB59" s="145">
        <f t="shared" si="2"/>
        <v>5555</v>
      </c>
      <c r="CC59" s="146">
        <f t="shared" si="2"/>
        <v>11934</v>
      </c>
      <c r="CD59" s="143">
        <f t="shared" si="1"/>
        <v>2.1483348334833483</v>
      </c>
    </row>
    <row r="60" spans="1:82" s="126" customFormat="1" ht="11.25" customHeight="1" x14ac:dyDescent="0.2">
      <c r="A60" s="142" t="s">
        <v>58</v>
      </c>
      <c r="B60" s="154">
        <v>38</v>
      </c>
      <c r="C60" s="155">
        <v>101</v>
      </c>
      <c r="D60" s="156">
        <v>2.6578947368421102</v>
      </c>
      <c r="E60" s="160">
        <v>4</v>
      </c>
      <c r="F60" s="159">
        <v>140</v>
      </c>
      <c r="G60" s="156">
        <v>35</v>
      </c>
      <c r="H60" s="160">
        <v>0</v>
      </c>
      <c r="I60" s="159">
        <v>0</v>
      </c>
      <c r="J60" s="156" t="s">
        <v>131</v>
      </c>
      <c r="K60" s="160">
        <v>12</v>
      </c>
      <c r="L60" s="159">
        <v>33</v>
      </c>
      <c r="M60" s="156">
        <v>2.75</v>
      </c>
      <c r="N60" s="160">
        <v>150</v>
      </c>
      <c r="O60" s="159">
        <v>444</v>
      </c>
      <c r="P60" s="156">
        <v>2.96</v>
      </c>
      <c r="Q60" s="160">
        <v>1227</v>
      </c>
      <c r="R60" s="159">
        <v>2439</v>
      </c>
      <c r="S60" s="156">
        <v>1.98777506112469</v>
      </c>
      <c r="T60" s="160">
        <v>1</v>
      </c>
      <c r="U60" s="159">
        <v>3</v>
      </c>
      <c r="V60" s="156">
        <v>3</v>
      </c>
      <c r="W60" s="160">
        <v>523</v>
      </c>
      <c r="X60" s="159">
        <v>1294</v>
      </c>
      <c r="Y60" s="156">
        <v>2.4741873804971299</v>
      </c>
      <c r="Z60" s="160">
        <v>3</v>
      </c>
      <c r="AA60" s="159">
        <v>3</v>
      </c>
      <c r="AB60" s="156">
        <v>1</v>
      </c>
      <c r="AC60" s="160">
        <v>185</v>
      </c>
      <c r="AD60" s="159">
        <v>352</v>
      </c>
      <c r="AE60" s="156">
        <v>1.9027027027026999</v>
      </c>
      <c r="AF60" s="160">
        <v>0</v>
      </c>
      <c r="AG60" s="159">
        <v>0</v>
      </c>
      <c r="AH60" s="156" t="s">
        <v>131</v>
      </c>
      <c r="AI60" s="160">
        <v>919</v>
      </c>
      <c r="AJ60" s="159">
        <v>1673</v>
      </c>
      <c r="AK60" s="156">
        <v>1.8204570184983699</v>
      </c>
      <c r="AL60" s="160">
        <v>4</v>
      </c>
      <c r="AM60" s="159">
        <v>13</v>
      </c>
      <c r="AN60" s="156">
        <v>3.25</v>
      </c>
      <c r="AO60" s="160">
        <v>29</v>
      </c>
      <c r="AP60" s="159">
        <v>41</v>
      </c>
      <c r="AQ60" s="156">
        <v>1.41379310344828</v>
      </c>
      <c r="AR60" s="160">
        <v>46</v>
      </c>
      <c r="AS60" s="159">
        <v>77</v>
      </c>
      <c r="AT60" s="156">
        <v>1.6739130434782601</v>
      </c>
      <c r="AU60" s="160">
        <v>4</v>
      </c>
      <c r="AV60" s="159">
        <v>14</v>
      </c>
      <c r="AW60" s="156">
        <v>3.5</v>
      </c>
      <c r="AX60" s="160">
        <v>4</v>
      </c>
      <c r="AY60" s="159">
        <v>4</v>
      </c>
      <c r="AZ60" s="156">
        <v>1</v>
      </c>
      <c r="BA60" s="160">
        <v>31</v>
      </c>
      <c r="BB60" s="159">
        <v>44</v>
      </c>
      <c r="BC60" s="156">
        <v>1.4193548387096799</v>
      </c>
      <c r="BD60" s="160">
        <v>50</v>
      </c>
      <c r="BE60" s="159">
        <v>247</v>
      </c>
      <c r="BF60" s="156">
        <v>4.9400000000000004</v>
      </c>
      <c r="BG60" s="160">
        <v>1</v>
      </c>
      <c r="BH60" s="159">
        <v>3</v>
      </c>
      <c r="BI60" s="156">
        <v>3</v>
      </c>
      <c r="BJ60" s="160">
        <v>105</v>
      </c>
      <c r="BK60" s="159">
        <v>196</v>
      </c>
      <c r="BL60" s="156">
        <v>1.86666666666667</v>
      </c>
      <c r="BM60" s="160">
        <v>7</v>
      </c>
      <c r="BN60" s="159">
        <v>10</v>
      </c>
      <c r="BO60" s="156">
        <v>1.4285714285714299</v>
      </c>
      <c r="BP60" s="160">
        <v>506</v>
      </c>
      <c r="BQ60" s="159">
        <v>941</v>
      </c>
      <c r="BR60" s="156">
        <v>1.8596837944664</v>
      </c>
      <c r="BS60" s="160">
        <v>396</v>
      </c>
      <c r="BT60" s="159">
        <v>914</v>
      </c>
      <c r="BU60" s="156">
        <v>2.3080808080808102</v>
      </c>
      <c r="BV60" s="160">
        <v>8</v>
      </c>
      <c r="BW60" s="159">
        <v>21</v>
      </c>
      <c r="BX60" s="156">
        <v>2.625</v>
      </c>
      <c r="BY60" s="160">
        <v>1486</v>
      </c>
      <c r="BZ60" s="159">
        <v>2712</v>
      </c>
      <c r="CA60" s="156">
        <v>1.8250336473755</v>
      </c>
      <c r="CB60" s="145">
        <f t="shared" si="2"/>
        <v>5739</v>
      </c>
      <c r="CC60" s="146">
        <f t="shared" si="2"/>
        <v>11719</v>
      </c>
      <c r="CD60" s="143">
        <f t="shared" si="1"/>
        <v>2.0419933786373932</v>
      </c>
    </row>
    <row r="61" spans="1:82" s="126" customFormat="1" ht="11.25" customHeight="1" x14ac:dyDescent="0.2">
      <c r="A61" s="142" t="s">
        <v>52</v>
      </c>
      <c r="B61" s="154">
        <v>16</v>
      </c>
      <c r="C61" s="155">
        <v>59</v>
      </c>
      <c r="D61" s="156">
        <v>3.6875</v>
      </c>
      <c r="E61" s="154">
        <v>1</v>
      </c>
      <c r="F61" s="155">
        <v>3</v>
      </c>
      <c r="G61" s="156">
        <v>3</v>
      </c>
      <c r="H61" s="157">
        <v>0</v>
      </c>
      <c r="I61" s="158">
        <v>0</v>
      </c>
      <c r="J61" s="156" t="s">
        <v>131</v>
      </c>
      <c r="K61" s="157">
        <v>5</v>
      </c>
      <c r="L61" s="159">
        <v>15</v>
      </c>
      <c r="M61" s="156">
        <v>3</v>
      </c>
      <c r="N61" s="160">
        <v>166</v>
      </c>
      <c r="O61" s="159">
        <v>348</v>
      </c>
      <c r="P61" s="156">
        <v>2.0963855421686701</v>
      </c>
      <c r="Q61" s="160">
        <v>401</v>
      </c>
      <c r="R61" s="159">
        <v>1244</v>
      </c>
      <c r="S61" s="156">
        <v>3.10224438902743</v>
      </c>
      <c r="T61" s="160">
        <v>14</v>
      </c>
      <c r="U61" s="159">
        <v>34</v>
      </c>
      <c r="V61" s="156">
        <v>2.4285714285714302</v>
      </c>
      <c r="W61" s="160">
        <v>974</v>
      </c>
      <c r="X61" s="159">
        <v>2068</v>
      </c>
      <c r="Y61" s="156">
        <v>2.1232032854209399</v>
      </c>
      <c r="Z61" s="160">
        <v>6</v>
      </c>
      <c r="AA61" s="159">
        <v>18</v>
      </c>
      <c r="AB61" s="156">
        <v>3</v>
      </c>
      <c r="AC61" s="160">
        <v>306</v>
      </c>
      <c r="AD61" s="159">
        <v>1341</v>
      </c>
      <c r="AE61" s="156">
        <v>4.3823529411764701</v>
      </c>
      <c r="AF61" s="160">
        <v>0</v>
      </c>
      <c r="AG61" s="159">
        <v>0</v>
      </c>
      <c r="AH61" s="156" t="s">
        <v>131</v>
      </c>
      <c r="AI61" s="160">
        <v>152</v>
      </c>
      <c r="AJ61" s="159">
        <v>360</v>
      </c>
      <c r="AK61" s="156">
        <v>2.3684210526315801</v>
      </c>
      <c r="AL61" s="160">
        <v>5</v>
      </c>
      <c r="AM61" s="159">
        <v>9</v>
      </c>
      <c r="AN61" s="156">
        <v>1.8</v>
      </c>
      <c r="AO61" s="160">
        <v>21</v>
      </c>
      <c r="AP61" s="159">
        <v>38</v>
      </c>
      <c r="AQ61" s="156">
        <v>1.80952380952381</v>
      </c>
      <c r="AR61" s="160">
        <v>43</v>
      </c>
      <c r="AS61" s="159">
        <v>117</v>
      </c>
      <c r="AT61" s="156">
        <v>2.7209302325581399</v>
      </c>
      <c r="AU61" s="160">
        <v>13</v>
      </c>
      <c r="AV61" s="159">
        <v>28</v>
      </c>
      <c r="AW61" s="156">
        <v>2.1538461538461502</v>
      </c>
      <c r="AX61" s="160">
        <v>8</v>
      </c>
      <c r="AY61" s="159">
        <v>15</v>
      </c>
      <c r="AZ61" s="156">
        <v>1.875</v>
      </c>
      <c r="BA61" s="160">
        <v>8</v>
      </c>
      <c r="BB61" s="159">
        <v>30</v>
      </c>
      <c r="BC61" s="156">
        <v>3.75</v>
      </c>
      <c r="BD61" s="160">
        <v>32</v>
      </c>
      <c r="BE61" s="159">
        <v>93</v>
      </c>
      <c r="BF61" s="156">
        <v>2.90625</v>
      </c>
      <c r="BG61" s="160">
        <v>1</v>
      </c>
      <c r="BH61" s="159">
        <v>13</v>
      </c>
      <c r="BI61" s="156">
        <v>13</v>
      </c>
      <c r="BJ61" s="160">
        <v>51</v>
      </c>
      <c r="BK61" s="159">
        <v>114</v>
      </c>
      <c r="BL61" s="156">
        <v>2.2352941176470602</v>
      </c>
      <c r="BM61" s="160">
        <v>19</v>
      </c>
      <c r="BN61" s="159">
        <v>70</v>
      </c>
      <c r="BO61" s="156">
        <v>3.6842105263157898</v>
      </c>
      <c r="BP61" s="160">
        <v>263</v>
      </c>
      <c r="BQ61" s="159">
        <v>1321</v>
      </c>
      <c r="BR61" s="156">
        <v>5.0228136882129304</v>
      </c>
      <c r="BS61" s="160">
        <v>206</v>
      </c>
      <c r="BT61" s="159">
        <v>544</v>
      </c>
      <c r="BU61" s="156">
        <v>2.6407766990291299</v>
      </c>
      <c r="BV61" s="160">
        <v>32</v>
      </c>
      <c r="BW61" s="159">
        <v>99</v>
      </c>
      <c r="BX61" s="156">
        <v>3.09375</v>
      </c>
      <c r="BY61" s="160">
        <v>1089</v>
      </c>
      <c r="BZ61" s="159">
        <v>2639</v>
      </c>
      <c r="CA61" s="156">
        <v>2.4233241505968799</v>
      </c>
      <c r="CB61" s="145">
        <f t="shared" si="2"/>
        <v>3832</v>
      </c>
      <c r="CC61" s="146">
        <f t="shared" si="2"/>
        <v>10620</v>
      </c>
      <c r="CD61" s="143">
        <f t="shared" si="1"/>
        <v>2.7713987473903967</v>
      </c>
    </row>
    <row r="62" spans="1:82" s="126" customFormat="1" ht="11.25" customHeight="1" x14ac:dyDescent="0.2">
      <c r="A62" s="142" t="s">
        <v>150</v>
      </c>
      <c r="B62" s="154">
        <v>11</v>
      </c>
      <c r="C62" s="155">
        <v>45</v>
      </c>
      <c r="D62" s="156">
        <v>4.0909090909090899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0</v>
      </c>
      <c r="L62" s="159">
        <v>0</v>
      </c>
      <c r="M62" s="156" t="s">
        <v>131</v>
      </c>
      <c r="N62" s="160">
        <v>17</v>
      </c>
      <c r="O62" s="159">
        <v>50</v>
      </c>
      <c r="P62" s="156">
        <v>2.9411764705882399</v>
      </c>
      <c r="Q62" s="160">
        <v>326</v>
      </c>
      <c r="R62" s="159">
        <v>990</v>
      </c>
      <c r="S62" s="156">
        <v>3.03680981595092</v>
      </c>
      <c r="T62" s="160">
        <v>5</v>
      </c>
      <c r="U62" s="159">
        <v>11</v>
      </c>
      <c r="V62" s="156">
        <v>2.2000000000000002</v>
      </c>
      <c r="W62" s="160">
        <v>1126</v>
      </c>
      <c r="X62" s="159">
        <v>3227</v>
      </c>
      <c r="Y62" s="156">
        <v>2.8658969804618102</v>
      </c>
      <c r="Z62" s="160">
        <v>0</v>
      </c>
      <c r="AA62" s="159">
        <v>0</v>
      </c>
      <c r="AB62" s="156" t="s">
        <v>131</v>
      </c>
      <c r="AC62" s="160">
        <v>194</v>
      </c>
      <c r="AD62" s="159">
        <v>802</v>
      </c>
      <c r="AE62" s="156">
        <v>4.1340206185566997</v>
      </c>
      <c r="AF62" s="160">
        <v>0</v>
      </c>
      <c r="AG62" s="159">
        <v>0</v>
      </c>
      <c r="AH62" s="156" t="s">
        <v>131</v>
      </c>
      <c r="AI62" s="160">
        <v>99</v>
      </c>
      <c r="AJ62" s="159">
        <v>555</v>
      </c>
      <c r="AK62" s="156">
        <v>5.60606060606061</v>
      </c>
      <c r="AL62" s="160">
        <v>2</v>
      </c>
      <c r="AM62" s="159">
        <v>2</v>
      </c>
      <c r="AN62" s="156">
        <v>1</v>
      </c>
      <c r="AO62" s="160">
        <v>36</v>
      </c>
      <c r="AP62" s="159">
        <v>70</v>
      </c>
      <c r="AQ62" s="156">
        <v>1.94444444444444</v>
      </c>
      <c r="AR62" s="160">
        <v>9</v>
      </c>
      <c r="AS62" s="159">
        <v>21</v>
      </c>
      <c r="AT62" s="156">
        <v>2.3333333333333299</v>
      </c>
      <c r="AU62" s="160">
        <v>1</v>
      </c>
      <c r="AV62" s="159">
        <v>3</v>
      </c>
      <c r="AW62" s="156">
        <v>3</v>
      </c>
      <c r="AX62" s="160">
        <v>4</v>
      </c>
      <c r="AY62" s="159">
        <v>4</v>
      </c>
      <c r="AZ62" s="156">
        <v>1</v>
      </c>
      <c r="BA62" s="160">
        <v>2</v>
      </c>
      <c r="BB62" s="159">
        <v>2</v>
      </c>
      <c r="BC62" s="156">
        <v>1</v>
      </c>
      <c r="BD62" s="160">
        <v>14</v>
      </c>
      <c r="BE62" s="159">
        <v>67</v>
      </c>
      <c r="BF62" s="156">
        <v>4.78571428571429</v>
      </c>
      <c r="BG62" s="160">
        <v>0</v>
      </c>
      <c r="BH62" s="159">
        <v>0</v>
      </c>
      <c r="BI62" s="156" t="s">
        <v>131</v>
      </c>
      <c r="BJ62" s="160">
        <v>105</v>
      </c>
      <c r="BK62" s="159">
        <v>250</v>
      </c>
      <c r="BL62" s="156">
        <v>2.38095238095238</v>
      </c>
      <c r="BM62" s="160">
        <v>20</v>
      </c>
      <c r="BN62" s="159">
        <v>48</v>
      </c>
      <c r="BO62" s="156">
        <v>2.4</v>
      </c>
      <c r="BP62" s="160">
        <v>358</v>
      </c>
      <c r="BQ62" s="159">
        <v>1688</v>
      </c>
      <c r="BR62" s="156">
        <v>4.7150837988826799</v>
      </c>
      <c r="BS62" s="160">
        <v>222</v>
      </c>
      <c r="BT62" s="159">
        <v>1483</v>
      </c>
      <c r="BU62" s="156">
        <v>6.6801801801801801</v>
      </c>
      <c r="BV62" s="160">
        <v>3</v>
      </c>
      <c r="BW62" s="159">
        <v>8</v>
      </c>
      <c r="BX62" s="156">
        <v>2.6666666666666701</v>
      </c>
      <c r="BY62" s="160">
        <v>343</v>
      </c>
      <c r="BZ62" s="159">
        <v>1212</v>
      </c>
      <c r="CA62" s="156">
        <v>3.5335276967930001</v>
      </c>
      <c r="CB62" s="145">
        <f t="shared" si="2"/>
        <v>2897</v>
      </c>
      <c r="CC62" s="146">
        <f t="shared" si="2"/>
        <v>10538</v>
      </c>
      <c r="CD62" s="143">
        <f t="shared" si="1"/>
        <v>3.6375560925094925</v>
      </c>
    </row>
    <row r="63" spans="1:82" s="126" customFormat="1" ht="11.25" customHeight="1" x14ac:dyDescent="0.2">
      <c r="A63" s="142" t="s">
        <v>61</v>
      </c>
      <c r="B63" s="154">
        <v>94</v>
      </c>
      <c r="C63" s="155">
        <v>283</v>
      </c>
      <c r="D63" s="156">
        <v>3.0106382978723398</v>
      </c>
      <c r="E63" s="160">
        <v>18</v>
      </c>
      <c r="F63" s="159">
        <v>75</v>
      </c>
      <c r="G63" s="156">
        <v>4.1666666666666696</v>
      </c>
      <c r="H63" s="160">
        <v>0</v>
      </c>
      <c r="I63" s="159">
        <v>0</v>
      </c>
      <c r="J63" s="156" t="s">
        <v>131</v>
      </c>
      <c r="K63" s="160">
        <v>49</v>
      </c>
      <c r="L63" s="159">
        <v>262</v>
      </c>
      <c r="M63" s="156">
        <v>5.3469387755101998</v>
      </c>
      <c r="N63" s="160">
        <v>163</v>
      </c>
      <c r="O63" s="159">
        <v>307</v>
      </c>
      <c r="P63" s="156">
        <v>1.8834355828220899</v>
      </c>
      <c r="Q63" s="160">
        <v>278</v>
      </c>
      <c r="R63" s="159">
        <v>859</v>
      </c>
      <c r="S63" s="156">
        <v>3.0899280575539598</v>
      </c>
      <c r="T63" s="160">
        <v>14</v>
      </c>
      <c r="U63" s="159">
        <v>29</v>
      </c>
      <c r="V63" s="156">
        <v>2.0714285714285698</v>
      </c>
      <c r="W63" s="160">
        <v>502</v>
      </c>
      <c r="X63" s="159">
        <v>1034</v>
      </c>
      <c r="Y63" s="156">
        <v>2.0597609561753001</v>
      </c>
      <c r="Z63" s="160">
        <v>2</v>
      </c>
      <c r="AA63" s="159">
        <v>2</v>
      </c>
      <c r="AB63" s="156">
        <v>1</v>
      </c>
      <c r="AC63" s="160">
        <v>256</v>
      </c>
      <c r="AD63" s="159">
        <v>1318</v>
      </c>
      <c r="AE63" s="156">
        <v>5.1484375</v>
      </c>
      <c r="AF63" s="160">
        <v>3</v>
      </c>
      <c r="AG63" s="159">
        <v>8</v>
      </c>
      <c r="AH63" s="156">
        <v>2.6666666666666701</v>
      </c>
      <c r="AI63" s="160">
        <v>119</v>
      </c>
      <c r="AJ63" s="159">
        <v>322</v>
      </c>
      <c r="AK63" s="156">
        <v>2.7058823529411802</v>
      </c>
      <c r="AL63" s="160">
        <v>22</v>
      </c>
      <c r="AM63" s="159">
        <v>48</v>
      </c>
      <c r="AN63" s="156">
        <v>2.1818181818181799</v>
      </c>
      <c r="AO63" s="160">
        <v>5</v>
      </c>
      <c r="AP63" s="159">
        <v>10</v>
      </c>
      <c r="AQ63" s="156">
        <v>2</v>
      </c>
      <c r="AR63" s="160">
        <v>6</v>
      </c>
      <c r="AS63" s="159">
        <v>7</v>
      </c>
      <c r="AT63" s="156">
        <v>1.1666666666666701</v>
      </c>
      <c r="AU63" s="160">
        <v>24</v>
      </c>
      <c r="AV63" s="159">
        <v>64</v>
      </c>
      <c r="AW63" s="156">
        <v>2.6666666666666701</v>
      </c>
      <c r="AX63" s="160">
        <v>26</v>
      </c>
      <c r="AY63" s="159">
        <v>41</v>
      </c>
      <c r="AZ63" s="156">
        <v>1.57692307692308</v>
      </c>
      <c r="BA63" s="160">
        <v>37</v>
      </c>
      <c r="BB63" s="159">
        <v>271</v>
      </c>
      <c r="BC63" s="156">
        <v>7.3243243243243299</v>
      </c>
      <c r="BD63" s="160">
        <v>53</v>
      </c>
      <c r="BE63" s="159">
        <v>124</v>
      </c>
      <c r="BF63" s="156">
        <v>2.3396226415094299</v>
      </c>
      <c r="BG63" s="160">
        <v>7</v>
      </c>
      <c r="BH63" s="159">
        <v>27</v>
      </c>
      <c r="BI63" s="156">
        <v>3.8571428571428599</v>
      </c>
      <c r="BJ63" s="160">
        <v>181</v>
      </c>
      <c r="BK63" s="159">
        <v>333</v>
      </c>
      <c r="BL63" s="156">
        <v>1.83977900552486</v>
      </c>
      <c r="BM63" s="160">
        <v>17</v>
      </c>
      <c r="BN63" s="159">
        <v>257</v>
      </c>
      <c r="BO63" s="156">
        <v>15.117647058823501</v>
      </c>
      <c r="BP63" s="160">
        <v>191</v>
      </c>
      <c r="BQ63" s="159">
        <v>904</v>
      </c>
      <c r="BR63" s="156">
        <v>4.73298429319372</v>
      </c>
      <c r="BS63" s="160">
        <v>278</v>
      </c>
      <c r="BT63" s="159">
        <v>995</v>
      </c>
      <c r="BU63" s="156">
        <v>3.5791366906474802</v>
      </c>
      <c r="BV63" s="160">
        <v>43</v>
      </c>
      <c r="BW63" s="159">
        <v>111</v>
      </c>
      <c r="BX63" s="156">
        <v>2.5813953488372099</v>
      </c>
      <c r="BY63" s="160">
        <v>725</v>
      </c>
      <c r="BZ63" s="159">
        <v>2160</v>
      </c>
      <c r="CA63" s="156">
        <v>2.9793103448275899</v>
      </c>
      <c r="CB63" s="145">
        <f t="shared" si="2"/>
        <v>3113</v>
      </c>
      <c r="CC63" s="146">
        <f t="shared" si="2"/>
        <v>9851</v>
      </c>
      <c r="CD63" s="143">
        <f t="shared" si="1"/>
        <v>3.1644715708319948</v>
      </c>
    </row>
    <row r="64" spans="1:82" s="126" customFormat="1" ht="11.25" customHeight="1" x14ac:dyDescent="0.2">
      <c r="A64" s="142" t="s">
        <v>63</v>
      </c>
      <c r="B64" s="154">
        <v>15</v>
      </c>
      <c r="C64" s="155">
        <v>114</v>
      </c>
      <c r="D64" s="156">
        <v>7.6</v>
      </c>
      <c r="E64" s="154">
        <v>0</v>
      </c>
      <c r="F64" s="155">
        <v>0</v>
      </c>
      <c r="G64" s="156" t="s">
        <v>131</v>
      </c>
      <c r="H64" s="160">
        <v>0</v>
      </c>
      <c r="I64" s="159">
        <v>0</v>
      </c>
      <c r="J64" s="156" t="s">
        <v>131</v>
      </c>
      <c r="K64" s="157">
        <v>3</v>
      </c>
      <c r="L64" s="159">
        <v>10</v>
      </c>
      <c r="M64" s="156">
        <v>3.3333333333333299</v>
      </c>
      <c r="N64" s="160">
        <v>106</v>
      </c>
      <c r="O64" s="159">
        <v>352</v>
      </c>
      <c r="P64" s="156">
        <v>3.32075471698113</v>
      </c>
      <c r="Q64" s="160">
        <v>397</v>
      </c>
      <c r="R64" s="159">
        <v>867</v>
      </c>
      <c r="S64" s="156">
        <v>2.18387909319899</v>
      </c>
      <c r="T64" s="160">
        <v>34</v>
      </c>
      <c r="U64" s="159">
        <v>61</v>
      </c>
      <c r="V64" s="156">
        <v>1.79411764705882</v>
      </c>
      <c r="W64" s="160">
        <v>803</v>
      </c>
      <c r="X64" s="159">
        <v>1654</v>
      </c>
      <c r="Y64" s="156">
        <v>2.05977584059776</v>
      </c>
      <c r="Z64" s="160">
        <v>1</v>
      </c>
      <c r="AA64" s="159">
        <v>1</v>
      </c>
      <c r="AB64" s="156">
        <v>1</v>
      </c>
      <c r="AC64" s="160">
        <v>251</v>
      </c>
      <c r="AD64" s="159">
        <v>1172</v>
      </c>
      <c r="AE64" s="156">
        <v>4.6693227091633496</v>
      </c>
      <c r="AF64" s="160">
        <v>0</v>
      </c>
      <c r="AG64" s="159">
        <v>0</v>
      </c>
      <c r="AH64" s="156" t="s">
        <v>131</v>
      </c>
      <c r="AI64" s="160">
        <v>229</v>
      </c>
      <c r="AJ64" s="159">
        <v>369</v>
      </c>
      <c r="AK64" s="156">
        <v>1.61135371179039</v>
      </c>
      <c r="AL64" s="160">
        <v>15</v>
      </c>
      <c r="AM64" s="159">
        <v>57</v>
      </c>
      <c r="AN64" s="156">
        <v>3.8</v>
      </c>
      <c r="AO64" s="160">
        <v>2</v>
      </c>
      <c r="AP64" s="159">
        <v>6</v>
      </c>
      <c r="AQ64" s="156">
        <v>3</v>
      </c>
      <c r="AR64" s="160">
        <v>18</v>
      </c>
      <c r="AS64" s="159">
        <v>32</v>
      </c>
      <c r="AT64" s="156">
        <v>1.7777777777777799</v>
      </c>
      <c r="AU64" s="160">
        <v>17</v>
      </c>
      <c r="AV64" s="159">
        <v>17</v>
      </c>
      <c r="AW64" s="156">
        <v>1</v>
      </c>
      <c r="AX64" s="160">
        <v>11</v>
      </c>
      <c r="AY64" s="159">
        <v>22</v>
      </c>
      <c r="AZ64" s="156">
        <v>2</v>
      </c>
      <c r="BA64" s="160">
        <v>7</v>
      </c>
      <c r="BB64" s="159">
        <v>27</v>
      </c>
      <c r="BC64" s="156">
        <v>3.8571428571428599</v>
      </c>
      <c r="BD64" s="160">
        <v>7</v>
      </c>
      <c r="BE64" s="159">
        <v>21</v>
      </c>
      <c r="BF64" s="156">
        <v>3</v>
      </c>
      <c r="BG64" s="160">
        <v>0</v>
      </c>
      <c r="BH64" s="159">
        <v>0</v>
      </c>
      <c r="BI64" s="156" t="s">
        <v>131</v>
      </c>
      <c r="BJ64" s="160">
        <v>138</v>
      </c>
      <c r="BK64" s="159">
        <v>243</v>
      </c>
      <c r="BL64" s="156">
        <v>1.76086956521739</v>
      </c>
      <c r="BM64" s="160">
        <v>5</v>
      </c>
      <c r="BN64" s="159">
        <v>26</v>
      </c>
      <c r="BO64" s="156">
        <v>5.2</v>
      </c>
      <c r="BP64" s="160">
        <v>208</v>
      </c>
      <c r="BQ64" s="159">
        <v>740</v>
      </c>
      <c r="BR64" s="156">
        <v>3.5576923076923102</v>
      </c>
      <c r="BS64" s="160">
        <v>185</v>
      </c>
      <c r="BT64" s="159">
        <v>649</v>
      </c>
      <c r="BU64" s="156">
        <v>3.50810810810811</v>
      </c>
      <c r="BV64" s="160">
        <v>10</v>
      </c>
      <c r="BW64" s="159">
        <v>30</v>
      </c>
      <c r="BX64" s="156">
        <v>3</v>
      </c>
      <c r="BY64" s="160">
        <v>913</v>
      </c>
      <c r="BZ64" s="159">
        <v>2005</v>
      </c>
      <c r="CA64" s="156">
        <v>2.1960569550931002</v>
      </c>
      <c r="CB64" s="145">
        <f t="shared" si="2"/>
        <v>3375</v>
      </c>
      <c r="CC64" s="146">
        <f t="shared" si="2"/>
        <v>8475</v>
      </c>
      <c r="CD64" s="143">
        <f t="shared" si="1"/>
        <v>2.5111111111111111</v>
      </c>
    </row>
    <row r="65" spans="1:82" s="126" customFormat="1" ht="11.25" customHeight="1" x14ac:dyDescent="0.2">
      <c r="A65" s="142" t="s">
        <v>64</v>
      </c>
      <c r="B65" s="160">
        <v>130</v>
      </c>
      <c r="C65" s="159">
        <v>479</v>
      </c>
      <c r="D65" s="174">
        <v>3.68461538461538</v>
      </c>
      <c r="E65" s="154">
        <v>7</v>
      </c>
      <c r="F65" s="155">
        <v>13</v>
      </c>
      <c r="G65" s="174">
        <v>1.8571428571428601</v>
      </c>
      <c r="H65" s="160">
        <v>0</v>
      </c>
      <c r="I65" s="159">
        <v>0</v>
      </c>
      <c r="J65" s="156" t="s">
        <v>131</v>
      </c>
      <c r="K65" s="157">
        <v>20</v>
      </c>
      <c r="L65" s="159">
        <v>37</v>
      </c>
      <c r="M65" s="174">
        <v>1.85</v>
      </c>
      <c r="N65" s="160">
        <v>107</v>
      </c>
      <c r="O65" s="159">
        <v>242</v>
      </c>
      <c r="P65" s="174">
        <v>2.2616822429906498</v>
      </c>
      <c r="Q65" s="160">
        <v>233</v>
      </c>
      <c r="R65" s="159">
        <v>551</v>
      </c>
      <c r="S65" s="174">
        <v>2.3648068669527902</v>
      </c>
      <c r="T65" s="160">
        <v>30</v>
      </c>
      <c r="U65" s="159">
        <v>55</v>
      </c>
      <c r="V65" s="174">
        <v>1.8333333333333299</v>
      </c>
      <c r="W65" s="160">
        <v>261</v>
      </c>
      <c r="X65" s="159">
        <v>817</v>
      </c>
      <c r="Y65" s="174">
        <v>3.1302681992337198</v>
      </c>
      <c r="Z65" s="160">
        <v>2</v>
      </c>
      <c r="AA65" s="159">
        <v>2</v>
      </c>
      <c r="AB65" s="156">
        <v>1</v>
      </c>
      <c r="AC65" s="160">
        <v>165</v>
      </c>
      <c r="AD65" s="159">
        <v>1124</v>
      </c>
      <c r="AE65" s="174">
        <v>6.8121212121212098</v>
      </c>
      <c r="AF65" s="160">
        <v>0</v>
      </c>
      <c r="AG65" s="159">
        <v>1</v>
      </c>
      <c r="AH65" s="174" t="s">
        <v>131</v>
      </c>
      <c r="AI65" s="160">
        <v>126</v>
      </c>
      <c r="AJ65" s="159">
        <v>456</v>
      </c>
      <c r="AK65" s="174">
        <v>3.61904761904762</v>
      </c>
      <c r="AL65" s="160">
        <v>3</v>
      </c>
      <c r="AM65" s="159">
        <v>3</v>
      </c>
      <c r="AN65" s="174">
        <v>1</v>
      </c>
      <c r="AO65" s="160">
        <v>8</v>
      </c>
      <c r="AP65" s="159">
        <v>8</v>
      </c>
      <c r="AQ65" s="174">
        <v>1</v>
      </c>
      <c r="AR65" s="160">
        <v>36</v>
      </c>
      <c r="AS65" s="159">
        <v>39</v>
      </c>
      <c r="AT65" s="174">
        <v>1.0833333333333299</v>
      </c>
      <c r="AU65" s="160">
        <v>8</v>
      </c>
      <c r="AV65" s="159">
        <v>16</v>
      </c>
      <c r="AW65" s="174">
        <v>2</v>
      </c>
      <c r="AX65" s="160">
        <v>39</v>
      </c>
      <c r="AY65" s="159">
        <v>113</v>
      </c>
      <c r="AZ65" s="174">
        <v>2.8974358974359</v>
      </c>
      <c r="BA65" s="160">
        <v>34</v>
      </c>
      <c r="BB65" s="159">
        <v>73</v>
      </c>
      <c r="BC65" s="174">
        <v>2.1470588235294099</v>
      </c>
      <c r="BD65" s="160">
        <v>153</v>
      </c>
      <c r="BE65" s="159">
        <v>736</v>
      </c>
      <c r="BF65" s="174">
        <v>4.81045751633987</v>
      </c>
      <c r="BG65" s="160">
        <v>16</v>
      </c>
      <c r="BH65" s="159">
        <v>38</v>
      </c>
      <c r="BI65" s="174">
        <v>2.375</v>
      </c>
      <c r="BJ65" s="160">
        <v>179</v>
      </c>
      <c r="BK65" s="159">
        <v>342</v>
      </c>
      <c r="BL65" s="174">
        <v>1.91061452513967</v>
      </c>
      <c r="BM65" s="160">
        <v>13</v>
      </c>
      <c r="BN65" s="159">
        <v>203</v>
      </c>
      <c r="BO65" s="174">
        <v>15.615384615384601</v>
      </c>
      <c r="BP65" s="160">
        <v>147</v>
      </c>
      <c r="BQ65" s="159">
        <v>582</v>
      </c>
      <c r="BR65" s="174">
        <v>3.9591836734693899</v>
      </c>
      <c r="BS65" s="160">
        <v>188</v>
      </c>
      <c r="BT65" s="159">
        <v>619</v>
      </c>
      <c r="BU65" s="174">
        <v>3.2925531914893602</v>
      </c>
      <c r="BV65" s="160">
        <v>43</v>
      </c>
      <c r="BW65" s="159">
        <v>88</v>
      </c>
      <c r="BX65" s="174">
        <v>2.0465116279069799</v>
      </c>
      <c r="BY65" s="160">
        <v>753</v>
      </c>
      <c r="BZ65" s="159">
        <v>1639</v>
      </c>
      <c r="CA65" s="174">
        <v>2.1766268260292199</v>
      </c>
      <c r="CB65" s="145">
        <f t="shared" si="2"/>
        <v>2701</v>
      </c>
      <c r="CC65" s="146">
        <f t="shared" si="2"/>
        <v>8276</v>
      </c>
      <c r="CD65" s="143">
        <f t="shared" si="1"/>
        <v>3.0640503517215847</v>
      </c>
    </row>
    <row r="66" spans="1:82" s="126" customFormat="1" ht="11.25" customHeight="1" x14ac:dyDescent="0.2">
      <c r="A66" s="142" t="s">
        <v>152</v>
      </c>
      <c r="B66" s="154">
        <v>17</v>
      </c>
      <c r="C66" s="155">
        <v>58</v>
      </c>
      <c r="D66" s="156">
        <v>3.4117647058823501</v>
      </c>
      <c r="E66" s="160">
        <v>2</v>
      </c>
      <c r="F66" s="159">
        <v>8</v>
      </c>
      <c r="G66" s="156">
        <v>4</v>
      </c>
      <c r="H66" s="160">
        <v>0</v>
      </c>
      <c r="I66" s="159">
        <v>0</v>
      </c>
      <c r="J66" s="156" t="s">
        <v>131</v>
      </c>
      <c r="K66" s="157">
        <v>2</v>
      </c>
      <c r="L66" s="159">
        <v>3</v>
      </c>
      <c r="M66" s="156">
        <v>1.5</v>
      </c>
      <c r="N66" s="160">
        <v>107</v>
      </c>
      <c r="O66" s="159">
        <v>276</v>
      </c>
      <c r="P66" s="156">
        <v>2.5794392523364502</v>
      </c>
      <c r="Q66" s="160">
        <v>146</v>
      </c>
      <c r="R66" s="159">
        <v>546</v>
      </c>
      <c r="S66" s="156">
        <v>3.7397260273972601</v>
      </c>
      <c r="T66" s="160">
        <v>8</v>
      </c>
      <c r="U66" s="159">
        <v>15</v>
      </c>
      <c r="V66" s="156">
        <v>1.875</v>
      </c>
      <c r="W66" s="160">
        <v>895</v>
      </c>
      <c r="X66" s="159">
        <v>2691</v>
      </c>
      <c r="Y66" s="156">
        <v>3.0067039106145299</v>
      </c>
      <c r="Z66" s="160">
        <v>0</v>
      </c>
      <c r="AA66" s="159">
        <v>0</v>
      </c>
      <c r="AB66" s="156" t="s">
        <v>131</v>
      </c>
      <c r="AC66" s="160">
        <v>51</v>
      </c>
      <c r="AD66" s="159">
        <v>149</v>
      </c>
      <c r="AE66" s="156">
        <v>2.9215686274509798</v>
      </c>
      <c r="AF66" s="160">
        <v>0</v>
      </c>
      <c r="AG66" s="159">
        <v>0</v>
      </c>
      <c r="AH66" s="156" t="s">
        <v>131</v>
      </c>
      <c r="AI66" s="160">
        <v>50</v>
      </c>
      <c r="AJ66" s="159">
        <v>132</v>
      </c>
      <c r="AK66" s="156">
        <v>2.64</v>
      </c>
      <c r="AL66" s="160">
        <v>0</v>
      </c>
      <c r="AM66" s="159">
        <v>0</v>
      </c>
      <c r="AN66" s="156" t="s">
        <v>131</v>
      </c>
      <c r="AO66" s="160">
        <v>5</v>
      </c>
      <c r="AP66" s="159">
        <v>9</v>
      </c>
      <c r="AQ66" s="156">
        <v>1.8</v>
      </c>
      <c r="AR66" s="160">
        <v>1</v>
      </c>
      <c r="AS66" s="159">
        <v>2</v>
      </c>
      <c r="AT66" s="156">
        <v>2</v>
      </c>
      <c r="AU66" s="160">
        <v>3</v>
      </c>
      <c r="AV66" s="159">
        <v>15</v>
      </c>
      <c r="AW66" s="156">
        <v>5</v>
      </c>
      <c r="AX66" s="160">
        <v>5</v>
      </c>
      <c r="AY66" s="159">
        <v>35</v>
      </c>
      <c r="AZ66" s="156">
        <v>7</v>
      </c>
      <c r="BA66" s="160">
        <v>7</v>
      </c>
      <c r="BB66" s="159">
        <v>18</v>
      </c>
      <c r="BC66" s="156">
        <v>2.5714285714285698</v>
      </c>
      <c r="BD66" s="160">
        <v>24</v>
      </c>
      <c r="BE66" s="159">
        <v>119</v>
      </c>
      <c r="BF66" s="156">
        <v>4.9583333333333304</v>
      </c>
      <c r="BG66" s="160">
        <v>9</v>
      </c>
      <c r="BH66" s="159">
        <v>96</v>
      </c>
      <c r="BI66" s="156">
        <v>10.6666666666667</v>
      </c>
      <c r="BJ66" s="160">
        <v>91</v>
      </c>
      <c r="BK66" s="159">
        <v>140</v>
      </c>
      <c r="BL66" s="156">
        <v>1.5384615384615401</v>
      </c>
      <c r="BM66" s="160">
        <v>21</v>
      </c>
      <c r="BN66" s="159">
        <v>76</v>
      </c>
      <c r="BO66" s="156">
        <v>3.61904761904762</v>
      </c>
      <c r="BP66" s="160">
        <v>222</v>
      </c>
      <c r="BQ66" s="159">
        <v>1309</v>
      </c>
      <c r="BR66" s="156">
        <v>5.8963963963964003</v>
      </c>
      <c r="BS66" s="160">
        <v>162</v>
      </c>
      <c r="BT66" s="159">
        <v>602</v>
      </c>
      <c r="BU66" s="156">
        <v>3.7160493827160499</v>
      </c>
      <c r="BV66" s="160">
        <v>11</v>
      </c>
      <c r="BW66" s="159">
        <v>20</v>
      </c>
      <c r="BX66" s="156">
        <v>1.8181818181818199</v>
      </c>
      <c r="BY66" s="160">
        <v>627</v>
      </c>
      <c r="BZ66" s="159">
        <v>1575</v>
      </c>
      <c r="CA66" s="156">
        <v>2.5119617224880399</v>
      </c>
      <c r="CB66" s="145">
        <f t="shared" si="2"/>
        <v>2466</v>
      </c>
      <c r="CC66" s="146">
        <f t="shared" si="2"/>
        <v>7894</v>
      </c>
      <c r="CD66" s="143">
        <f t="shared" si="1"/>
        <v>3.2011354420113545</v>
      </c>
    </row>
    <row r="67" spans="1:82" s="126" customFormat="1" ht="11.25" customHeight="1" x14ac:dyDescent="0.2">
      <c r="A67" s="142" t="s">
        <v>66</v>
      </c>
      <c r="B67" s="154">
        <v>108</v>
      </c>
      <c r="C67" s="155">
        <v>563</v>
      </c>
      <c r="D67" s="156">
        <v>5.2129629629629601</v>
      </c>
      <c r="E67" s="154">
        <v>11</v>
      </c>
      <c r="F67" s="155">
        <v>66</v>
      </c>
      <c r="G67" s="156">
        <v>6</v>
      </c>
      <c r="H67" s="160">
        <v>0</v>
      </c>
      <c r="I67" s="159">
        <v>0</v>
      </c>
      <c r="J67" s="156" t="s">
        <v>131</v>
      </c>
      <c r="K67" s="157">
        <v>25</v>
      </c>
      <c r="L67" s="159">
        <v>34</v>
      </c>
      <c r="M67" s="156">
        <v>1.36</v>
      </c>
      <c r="N67" s="160">
        <v>186</v>
      </c>
      <c r="O67" s="159">
        <v>503</v>
      </c>
      <c r="P67" s="156">
        <v>2.7043010752688201</v>
      </c>
      <c r="Q67" s="160">
        <v>240</v>
      </c>
      <c r="R67" s="159">
        <v>674</v>
      </c>
      <c r="S67" s="156">
        <v>2.80833333333333</v>
      </c>
      <c r="T67" s="160">
        <v>32</v>
      </c>
      <c r="U67" s="159">
        <v>60</v>
      </c>
      <c r="V67" s="156">
        <v>1.875</v>
      </c>
      <c r="W67" s="160">
        <v>158</v>
      </c>
      <c r="X67" s="159">
        <v>301</v>
      </c>
      <c r="Y67" s="156">
        <v>1.90506329113924</v>
      </c>
      <c r="Z67" s="160">
        <v>3</v>
      </c>
      <c r="AA67" s="159">
        <v>4</v>
      </c>
      <c r="AB67" s="156">
        <v>1.3333333333333299</v>
      </c>
      <c r="AC67" s="160">
        <v>338</v>
      </c>
      <c r="AD67" s="159">
        <v>1213</v>
      </c>
      <c r="AE67" s="156">
        <v>3.5887573964496999</v>
      </c>
      <c r="AF67" s="160">
        <v>2</v>
      </c>
      <c r="AG67" s="159">
        <v>2</v>
      </c>
      <c r="AH67" s="156">
        <v>1</v>
      </c>
      <c r="AI67" s="160">
        <v>84</v>
      </c>
      <c r="AJ67" s="159">
        <v>174</v>
      </c>
      <c r="AK67" s="156">
        <v>2.0714285714285698</v>
      </c>
      <c r="AL67" s="160">
        <v>18</v>
      </c>
      <c r="AM67" s="159">
        <v>31</v>
      </c>
      <c r="AN67" s="156">
        <v>1.7222222222222201</v>
      </c>
      <c r="AO67" s="160">
        <v>8</v>
      </c>
      <c r="AP67" s="159">
        <v>11</v>
      </c>
      <c r="AQ67" s="156">
        <v>1.375</v>
      </c>
      <c r="AR67" s="160">
        <v>10</v>
      </c>
      <c r="AS67" s="159">
        <v>50</v>
      </c>
      <c r="AT67" s="156">
        <v>5</v>
      </c>
      <c r="AU67" s="160">
        <v>3</v>
      </c>
      <c r="AV67" s="159">
        <v>6</v>
      </c>
      <c r="AW67" s="156">
        <v>2</v>
      </c>
      <c r="AX67" s="160">
        <v>11</v>
      </c>
      <c r="AY67" s="159">
        <v>23</v>
      </c>
      <c r="AZ67" s="156">
        <v>2.0909090909090899</v>
      </c>
      <c r="BA67" s="160">
        <v>41</v>
      </c>
      <c r="BB67" s="159">
        <v>196</v>
      </c>
      <c r="BC67" s="156">
        <v>4.7804878048780504</v>
      </c>
      <c r="BD67" s="160">
        <v>121</v>
      </c>
      <c r="BE67" s="159">
        <v>297</v>
      </c>
      <c r="BF67" s="156">
        <v>2.4545454545454501</v>
      </c>
      <c r="BG67" s="160">
        <v>26</v>
      </c>
      <c r="BH67" s="159">
        <v>70</v>
      </c>
      <c r="BI67" s="156">
        <v>2.6923076923076898</v>
      </c>
      <c r="BJ67" s="160">
        <v>182</v>
      </c>
      <c r="BK67" s="159">
        <v>260</v>
      </c>
      <c r="BL67" s="156">
        <v>1.4285714285714299</v>
      </c>
      <c r="BM67" s="160">
        <v>20</v>
      </c>
      <c r="BN67" s="159">
        <v>73</v>
      </c>
      <c r="BO67" s="156">
        <v>3.65</v>
      </c>
      <c r="BP67" s="160">
        <v>206</v>
      </c>
      <c r="BQ67" s="159">
        <v>677</v>
      </c>
      <c r="BR67" s="156">
        <v>3.28640776699029</v>
      </c>
      <c r="BS67" s="160">
        <v>120</v>
      </c>
      <c r="BT67" s="159">
        <v>355</v>
      </c>
      <c r="BU67" s="156">
        <v>2.9583333333333299</v>
      </c>
      <c r="BV67" s="160">
        <v>59</v>
      </c>
      <c r="BW67" s="159">
        <v>127</v>
      </c>
      <c r="BX67" s="156">
        <v>2.15254237288136</v>
      </c>
      <c r="BY67" s="160">
        <v>740</v>
      </c>
      <c r="BZ67" s="159">
        <v>1511</v>
      </c>
      <c r="CA67" s="156">
        <v>2.0418918918918898</v>
      </c>
      <c r="CB67" s="145">
        <f t="shared" si="2"/>
        <v>2752</v>
      </c>
      <c r="CC67" s="146">
        <f t="shared" si="2"/>
        <v>7281</v>
      </c>
      <c r="CD67" s="143">
        <f t="shared" si="1"/>
        <v>2.6457122093023258</v>
      </c>
    </row>
    <row r="68" spans="1:82" s="126" customFormat="1" ht="11.25" customHeight="1" x14ac:dyDescent="0.2">
      <c r="A68" s="142" t="s">
        <v>68</v>
      </c>
      <c r="B68" s="154">
        <v>4</v>
      </c>
      <c r="C68" s="155">
        <v>12</v>
      </c>
      <c r="D68" s="156">
        <v>3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0</v>
      </c>
      <c r="L68" s="159">
        <v>57</v>
      </c>
      <c r="M68" s="156" t="s">
        <v>131</v>
      </c>
      <c r="N68" s="160">
        <v>52</v>
      </c>
      <c r="O68" s="159">
        <v>115</v>
      </c>
      <c r="P68" s="156">
        <v>2.2115384615384599</v>
      </c>
      <c r="Q68" s="160">
        <v>633</v>
      </c>
      <c r="R68" s="159">
        <v>2010</v>
      </c>
      <c r="S68" s="156">
        <v>3.1753554502369701</v>
      </c>
      <c r="T68" s="160">
        <v>2</v>
      </c>
      <c r="U68" s="159">
        <v>3</v>
      </c>
      <c r="V68" s="156">
        <v>1.5</v>
      </c>
      <c r="W68" s="160">
        <v>485</v>
      </c>
      <c r="X68" s="159">
        <v>1646</v>
      </c>
      <c r="Y68" s="156">
        <v>3.3938144329896902</v>
      </c>
      <c r="Z68" s="160">
        <v>0</v>
      </c>
      <c r="AA68" s="159">
        <v>0</v>
      </c>
      <c r="AB68" s="156" t="s">
        <v>131</v>
      </c>
      <c r="AC68" s="160">
        <v>52</v>
      </c>
      <c r="AD68" s="159">
        <v>137</v>
      </c>
      <c r="AE68" s="156">
        <v>2.6346153846153801</v>
      </c>
      <c r="AF68" s="160">
        <v>0</v>
      </c>
      <c r="AG68" s="159">
        <v>0</v>
      </c>
      <c r="AH68" s="156" t="s">
        <v>131</v>
      </c>
      <c r="AI68" s="160">
        <v>285</v>
      </c>
      <c r="AJ68" s="159">
        <v>518</v>
      </c>
      <c r="AK68" s="156">
        <v>1.81754385964912</v>
      </c>
      <c r="AL68" s="160">
        <v>0</v>
      </c>
      <c r="AM68" s="159">
        <v>0</v>
      </c>
      <c r="AN68" s="156" t="s">
        <v>131</v>
      </c>
      <c r="AO68" s="160">
        <v>4</v>
      </c>
      <c r="AP68" s="159">
        <v>4</v>
      </c>
      <c r="AQ68" s="156">
        <v>1</v>
      </c>
      <c r="AR68" s="160">
        <v>3</v>
      </c>
      <c r="AS68" s="159">
        <v>3</v>
      </c>
      <c r="AT68" s="156">
        <v>1</v>
      </c>
      <c r="AU68" s="160">
        <v>0</v>
      </c>
      <c r="AV68" s="159">
        <v>0</v>
      </c>
      <c r="AW68" s="156" t="s">
        <v>131</v>
      </c>
      <c r="AX68" s="160">
        <v>11</v>
      </c>
      <c r="AY68" s="159">
        <v>30</v>
      </c>
      <c r="AZ68" s="156">
        <v>2.7272727272727302</v>
      </c>
      <c r="BA68" s="160">
        <v>5</v>
      </c>
      <c r="BB68" s="159">
        <v>27</v>
      </c>
      <c r="BC68" s="156">
        <v>5.4</v>
      </c>
      <c r="BD68" s="160">
        <v>8</v>
      </c>
      <c r="BE68" s="159">
        <v>112</v>
      </c>
      <c r="BF68" s="156">
        <v>14</v>
      </c>
      <c r="BG68" s="160">
        <v>1</v>
      </c>
      <c r="BH68" s="159">
        <v>3</v>
      </c>
      <c r="BI68" s="156">
        <v>3</v>
      </c>
      <c r="BJ68" s="160">
        <v>114</v>
      </c>
      <c r="BK68" s="159">
        <v>197</v>
      </c>
      <c r="BL68" s="156">
        <v>1.7280701754386001</v>
      </c>
      <c r="BM68" s="160">
        <v>6</v>
      </c>
      <c r="BN68" s="159">
        <v>18</v>
      </c>
      <c r="BO68" s="156">
        <v>3</v>
      </c>
      <c r="BP68" s="160">
        <v>115</v>
      </c>
      <c r="BQ68" s="159">
        <v>256</v>
      </c>
      <c r="BR68" s="156">
        <v>2.22608695652174</v>
      </c>
      <c r="BS68" s="160">
        <v>60</v>
      </c>
      <c r="BT68" s="159">
        <v>229</v>
      </c>
      <c r="BU68" s="156">
        <v>3.81666666666667</v>
      </c>
      <c r="BV68" s="160">
        <v>21</v>
      </c>
      <c r="BW68" s="159">
        <v>68</v>
      </c>
      <c r="BX68" s="156">
        <v>3.2380952380952399</v>
      </c>
      <c r="BY68" s="160">
        <v>481</v>
      </c>
      <c r="BZ68" s="159">
        <v>1530</v>
      </c>
      <c r="CA68" s="156">
        <v>3.1808731808731801</v>
      </c>
      <c r="CB68" s="145">
        <f t="shared" si="2"/>
        <v>2342</v>
      </c>
      <c r="CC68" s="146">
        <f t="shared" si="2"/>
        <v>6975</v>
      </c>
      <c r="CD68" s="143">
        <f t="shared" si="1"/>
        <v>2.9782237403928264</v>
      </c>
    </row>
    <row r="69" spans="1:82" s="126" customFormat="1" ht="11.25" customHeight="1" x14ac:dyDescent="0.2">
      <c r="A69" s="164" t="s">
        <v>113</v>
      </c>
      <c r="B69" s="165">
        <v>143</v>
      </c>
      <c r="C69" s="166">
        <v>415</v>
      </c>
      <c r="D69" s="167">
        <v>2.9020979020978999</v>
      </c>
      <c r="E69" s="165">
        <v>0</v>
      </c>
      <c r="F69" s="166">
        <v>0</v>
      </c>
      <c r="G69" s="167" t="s">
        <v>131</v>
      </c>
      <c r="H69" s="168">
        <v>0</v>
      </c>
      <c r="I69" s="169">
        <v>0</v>
      </c>
      <c r="J69" s="156" t="s">
        <v>131</v>
      </c>
      <c r="K69" s="168">
        <v>43</v>
      </c>
      <c r="L69" s="170">
        <v>125</v>
      </c>
      <c r="M69" s="167">
        <v>2.9069767441860499</v>
      </c>
      <c r="N69" s="171">
        <v>149</v>
      </c>
      <c r="O69" s="170">
        <v>298</v>
      </c>
      <c r="P69" s="167">
        <v>2</v>
      </c>
      <c r="Q69" s="171">
        <v>138</v>
      </c>
      <c r="R69" s="170">
        <v>347</v>
      </c>
      <c r="S69" s="167">
        <v>2.5144927536231898</v>
      </c>
      <c r="T69" s="171">
        <v>34</v>
      </c>
      <c r="U69" s="170">
        <v>114</v>
      </c>
      <c r="V69" s="167">
        <v>3.3529411764705901</v>
      </c>
      <c r="W69" s="171">
        <v>282</v>
      </c>
      <c r="X69" s="170">
        <v>745</v>
      </c>
      <c r="Y69" s="167">
        <v>2.6418439716312099</v>
      </c>
      <c r="Z69" s="171">
        <v>5</v>
      </c>
      <c r="AA69" s="170">
        <v>5</v>
      </c>
      <c r="AB69" s="167">
        <v>1</v>
      </c>
      <c r="AC69" s="171">
        <v>110</v>
      </c>
      <c r="AD69" s="170">
        <v>452</v>
      </c>
      <c r="AE69" s="167">
        <v>4.1090909090909102</v>
      </c>
      <c r="AF69" s="171">
        <v>1</v>
      </c>
      <c r="AG69" s="170">
        <v>1</v>
      </c>
      <c r="AH69" s="167">
        <v>1</v>
      </c>
      <c r="AI69" s="171">
        <v>86</v>
      </c>
      <c r="AJ69" s="170">
        <v>159</v>
      </c>
      <c r="AK69" s="167">
        <v>1.84883720930233</v>
      </c>
      <c r="AL69" s="171">
        <v>8</v>
      </c>
      <c r="AM69" s="170">
        <v>13</v>
      </c>
      <c r="AN69" s="167">
        <v>1.625</v>
      </c>
      <c r="AO69" s="171">
        <v>4</v>
      </c>
      <c r="AP69" s="170">
        <v>16</v>
      </c>
      <c r="AQ69" s="167">
        <v>4</v>
      </c>
      <c r="AR69" s="171">
        <v>7</v>
      </c>
      <c r="AS69" s="170">
        <v>13</v>
      </c>
      <c r="AT69" s="167">
        <v>1.8571428571428601</v>
      </c>
      <c r="AU69" s="171">
        <v>11</v>
      </c>
      <c r="AV69" s="170">
        <v>11</v>
      </c>
      <c r="AW69" s="167">
        <v>1</v>
      </c>
      <c r="AX69" s="171">
        <v>18</v>
      </c>
      <c r="AY69" s="170">
        <v>34</v>
      </c>
      <c r="AZ69" s="167">
        <v>1.8888888888888899</v>
      </c>
      <c r="BA69" s="171">
        <v>63</v>
      </c>
      <c r="BB69" s="170">
        <v>422</v>
      </c>
      <c r="BC69" s="167">
        <v>6.6984126984127004</v>
      </c>
      <c r="BD69" s="171">
        <v>116</v>
      </c>
      <c r="BE69" s="170">
        <v>243</v>
      </c>
      <c r="BF69" s="167">
        <v>2.0948275862068999</v>
      </c>
      <c r="BG69" s="171">
        <v>21</v>
      </c>
      <c r="BH69" s="170">
        <v>82</v>
      </c>
      <c r="BI69" s="167">
        <v>3.9047619047619002</v>
      </c>
      <c r="BJ69" s="171">
        <v>160</v>
      </c>
      <c r="BK69" s="170">
        <v>362</v>
      </c>
      <c r="BL69" s="167">
        <v>2.2625000000000002</v>
      </c>
      <c r="BM69" s="171">
        <v>15</v>
      </c>
      <c r="BN69" s="170">
        <v>37</v>
      </c>
      <c r="BO69" s="167">
        <v>2.4666666666666699</v>
      </c>
      <c r="BP69" s="171">
        <v>105</v>
      </c>
      <c r="BQ69" s="170">
        <v>456</v>
      </c>
      <c r="BR69" s="167">
        <v>4.3428571428571399</v>
      </c>
      <c r="BS69" s="171">
        <v>145</v>
      </c>
      <c r="BT69" s="170">
        <v>497</v>
      </c>
      <c r="BU69" s="167">
        <v>3.4275862068965499</v>
      </c>
      <c r="BV69" s="171">
        <v>50</v>
      </c>
      <c r="BW69" s="170">
        <v>142</v>
      </c>
      <c r="BX69" s="167">
        <v>2.84</v>
      </c>
      <c r="BY69" s="171">
        <v>885</v>
      </c>
      <c r="BZ69" s="170">
        <v>1809</v>
      </c>
      <c r="CA69" s="167">
        <v>2.0440677966101699</v>
      </c>
      <c r="CB69" s="145">
        <f t="shared" si="2"/>
        <v>2599</v>
      </c>
      <c r="CC69" s="146">
        <f t="shared" si="2"/>
        <v>6798</v>
      </c>
      <c r="CD69" s="143">
        <f t="shared" si="1"/>
        <v>2.6156213928434013</v>
      </c>
    </row>
    <row r="70" spans="1:82" s="126" customFormat="1" ht="11.25" customHeight="1" x14ac:dyDescent="0.2">
      <c r="A70" s="142" t="s">
        <v>151</v>
      </c>
      <c r="B70" s="154">
        <v>7</v>
      </c>
      <c r="C70" s="155">
        <v>64</v>
      </c>
      <c r="D70" s="156">
        <v>9.1428571428571406</v>
      </c>
      <c r="E70" s="160">
        <v>0</v>
      </c>
      <c r="F70" s="159">
        <v>0</v>
      </c>
      <c r="G70" s="156" t="s">
        <v>131</v>
      </c>
      <c r="H70" s="160">
        <v>0</v>
      </c>
      <c r="I70" s="159">
        <v>0</v>
      </c>
      <c r="J70" s="156" t="s">
        <v>131</v>
      </c>
      <c r="K70" s="160">
        <v>7</v>
      </c>
      <c r="L70" s="159">
        <v>7</v>
      </c>
      <c r="M70" s="156">
        <v>1</v>
      </c>
      <c r="N70" s="160">
        <v>74</v>
      </c>
      <c r="O70" s="159">
        <v>189</v>
      </c>
      <c r="P70" s="156">
        <v>2.5540540540540499</v>
      </c>
      <c r="Q70" s="160">
        <v>249</v>
      </c>
      <c r="R70" s="159">
        <v>646</v>
      </c>
      <c r="S70" s="156">
        <v>2.59437751004016</v>
      </c>
      <c r="T70" s="160">
        <v>12</v>
      </c>
      <c r="U70" s="159">
        <v>30</v>
      </c>
      <c r="V70" s="156">
        <v>2.5</v>
      </c>
      <c r="W70" s="160">
        <v>439</v>
      </c>
      <c r="X70" s="159">
        <v>974</v>
      </c>
      <c r="Y70" s="156">
        <v>2.2186788154897501</v>
      </c>
      <c r="Z70" s="160">
        <v>0</v>
      </c>
      <c r="AA70" s="159">
        <v>0</v>
      </c>
      <c r="AB70" s="156" t="s">
        <v>131</v>
      </c>
      <c r="AC70" s="160">
        <v>154</v>
      </c>
      <c r="AD70" s="159">
        <v>530</v>
      </c>
      <c r="AE70" s="156">
        <v>3.4415584415584402</v>
      </c>
      <c r="AF70" s="160">
        <v>0</v>
      </c>
      <c r="AG70" s="159">
        <v>0</v>
      </c>
      <c r="AH70" s="156" t="s">
        <v>131</v>
      </c>
      <c r="AI70" s="160">
        <v>252</v>
      </c>
      <c r="AJ70" s="159">
        <v>472</v>
      </c>
      <c r="AK70" s="156">
        <v>1.8730158730158699</v>
      </c>
      <c r="AL70" s="160">
        <v>26</v>
      </c>
      <c r="AM70" s="159">
        <v>45</v>
      </c>
      <c r="AN70" s="156">
        <v>1.7307692307692299</v>
      </c>
      <c r="AO70" s="160">
        <v>5</v>
      </c>
      <c r="AP70" s="159">
        <v>5</v>
      </c>
      <c r="AQ70" s="156">
        <v>1</v>
      </c>
      <c r="AR70" s="160">
        <v>18</v>
      </c>
      <c r="AS70" s="159">
        <v>39</v>
      </c>
      <c r="AT70" s="156">
        <v>2.1666666666666701</v>
      </c>
      <c r="AU70" s="160">
        <v>17</v>
      </c>
      <c r="AV70" s="159">
        <v>19</v>
      </c>
      <c r="AW70" s="156">
        <v>1.1176470588235301</v>
      </c>
      <c r="AX70" s="160">
        <v>7</v>
      </c>
      <c r="AY70" s="159">
        <v>44</v>
      </c>
      <c r="AZ70" s="156">
        <v>6.28571428571429</v>
      </c>
      <c r="BA70" s="160">
        <v>5</v>
      </c>
      <c r="BB70" s="159">
        <v>8</v>
      </c>
      <c r="BC70" s="156">
        <v>1.6</v>
      </c>
      <c r="BD70" s="160">
        <v>27</v>
      </c>
      <c r="BE70" s="159">
        <v>70</v>
      </c>
      <c r="BF70" s="156">
        <v>2.5925925925925899</v>
      </c>
      <c r="BG70" s="160">
        <v>3</v>
      </c>
      <c r="BH70" s="159">
        <v>6</v>
      </c>
      <c r="BI70" s="156">
        <v>2</v>
      </c>
      <c r="BJ70" s="160">
        <v>57</v>
      </c>
      <c r="BK70" s="159">
        <v>100</v>
      </c>
      <c r="BL70" s="156">
        <v>1.7543859649122799</v>
      </c>
      <c r="BM70" s="160">
        <v>4</v>
      </c>
      <c r="BN70" s="159">
        <v>8</v>
      </c>
      <c r="BO70" s="156">
        <v>2</v>
      </c>
      <c r="BP70" s="160">
        <v>301</v>
      </c>
      <c r="BQ70" s="159">
        <v>992</v>
      </c>
      <c r="BR70" s="156">
        <v>3.2956810631229199</v>
      </c>
      <c r="BS70" s="160">
        <v>193</v>
      </c>
      <c r="BT70" s="159">
        <v>654</v>
      </c>
      <c r="BU70" s="156">
        <v>3.3886010362694301</v>
      </c>
      <c r="BV70" s="160">
        <v>5</v>
      </c>
      <c r="BW70" s="159">
        <v>8</v>
      </c>
      <c r="BX70" s="156">
        <v>1.6</v>
      </c>
      <c r="BY70" s="160">
        <v>1035</v>
      </c>
      <c r="BZ70" s="159">
        <v>1713</v>
      </c>
      <c r="CA70" s="156">
        <v>1.65507246376812</v>
      </c>
      <c r="CB70" s="145">
        <f t="shared" si="2"/>
        <v>2897</v>
      </c>
      <c r="CC70" s="146">
        <f t="shared" si="2"/>
        <v>6623</v>
      </c>
      <c r="CD70" s="143">
        <f t="shared" si="1"/>
        <v>2.2861580945806006</v>
      </c>
    </row>
    <row r="71" spans="1:82" s="126" customFormat="1" ht="11.25" customHeight="1" x14ac:dyDescent="0.2">
      <c r="A71" s="142" t="s">
        <v>108</v>
      </c>
      <c r="B71" s="154">
        <v>8</v>
      </c>
      <c r="C71" s="155">
        <v>26</v>
      </c>
      <c r="D71" s="156">
        <v>3.25</v>
      </c>
      <c r="E71" s="160">
        <v>2</v>
      </c>
      <c r="F71" s="159">
        <v>4</v>
      </c>
      <c r="G71" s="156">
        <v>2</v>
      </c>
      <c r="H71" s="157">
        <v>0</v>
      </c>
      <c r="I71" s="158">
        <v>0</v>
      </c>
      <c r="J71" s="156" t="s">
        <v>131</v>
      </c>
      <c r="K71" s="157">
        <v>8</v>
      </c>
      <c r="L71" s="159">
        <v>11</v>
      </c>
      <c r="M71" s="156">
        <v>1.375</v>
      </c>
      <c r="N71" s="160">
        <v>21</v>
      </c>
      <c r="O71" s="159">
        <v>45</v>
      </c>
      <c r="P71" s="156">
        <v>2.1428571428571401</v>
      </c>
      <c r="Q71" s="160">
        <v>190</v>
      </c>
      <c r="R71" s="159">
        <v>539</v>
      </c>
      <c r="S71" s="156">
        <v>2.8368421052631598</v>
      </c>
      <c r="T71" s="160">
        <v>7</v>
      </c>
      <c r="U71" s="159">
        <v>8</v>
      </c>
      <c r="V71" s="156">
        <v>1.1428571428571399</v>
      </c>
      <c r="W71" s="160">
        <v>268</v>
      </c>
      <c r="X71" s="159">
        <v>508</v>
      </c>
      <c r="Y71" s="156">
        <v>1.8955223880597001</v>
      </c>
      <c r="Z71" s="160">
        <v>5</v>
      </c>
      <c r="AA71" s="159">
        <v>9</v>
      </c>
      <c r="AB71" s="156">
        <v>1.8</v>
      </c>
      <c r="AC71" s="160">
        <v>357</v>
      </c>
      <c r="AD71" s="159">
        <v>1806</v>
      </c>
      <c r="AE71" s="156">
        <v>5.0588235294117601</v>
      </c>
      <c r="AF71" s="160">
        <v>0</v>
      </c>
      <c r="AG71" s="159">
        <v>0</v>
      </c>
      <c r="AH71" s="156" t="s">
        <v>131</v>
      </c>
      <c r="AI71" s="160">
        <v>47</v>
      </c>
      <c r="AJ71" s="159">
        <v>109</v>
      </c>
      <c r="AK71" s="156">
        <v>2.31914893617021</v>
      </c>
      <c r="AL71" s="160">
        <v>2</v>
      </c>
      <c r="AM71" s="159">
        <v>2</v>
      </c>
      <c r="AN71" s="156">
        <v>1</v>
      </c>
      <c r="AO71" s="160">
        <v>4</v>
      </c>
      <c r="AP71" s="159">
        <v>12</v>
      </c>
      <c r="AQ71" s="156">
        <v>3</v>
      </c>
      <c r="AR71" s="160">
        <v>18</v>
      </c>
      <c r="AS71" s="159">
        <v>57</v>
      </c>
      <c r="AT71" s="156">
        <v>3.1666666666666701</v>
      </c>
      <c r="AU71" s="160">
        <v>4</v>
      </c>
      <c r="AV71" s="159">
        <v>5</v>
      </c>
      <c r="AW71" s="156">
        <v>1.25</v>
      </c>
      <c r="AX71" s="160">
        <v>5</v>
      </c>
      <c r="AY71" s="159">
        <v>7</v>
      </c>
      <c r="AZ71" s="156">
        <v>1.4</v>
      </c>
      <c r="BA71" s="160">
        <v>8</v>
      </c>
      <c r="BB71" s="159">
        <v>13</v>
      </c>
      <c r="BC71" s="156">
        <v>1.625</v>
      </c>
      <c r="BD71" s="160">
        <v>27</v>
      </c>
      <c r="BE71" s="159">
        <v>58</v>
      </c>
      <c r="BF71" s="156">
        <v>2.1481481481481501</v>
      </c>
      <c r="BG71" s="160">
        <v>2</v>
      </c>
      <c r="BH71" s="159">
        <v>6</v>
      </c>
      <c r="BI71" s="156">
        <v>3</v>
      </c>
      <c r="BJ71" s="160">
        <v>99</v>
      </c>
      <c r="BK71" s="159">
        <v>185</v>
      </c>
      <c r="BL71" s="156">
        <v>1.8686868686868701</v>
      </c>
      <c r="BM71" s="160">
        <v>21</v>
      </c>
      <c r="BN71" s="159">
        <v>31</v>
      </c>
      <c r="BO71" s="156">
        <v>1.47619047619048</v>
      </c>
      <c r="BP71" s="160">
        <v>204</v>
      </c>
      <c r="BQ71" s="159">
        <v>837</v>
      </c>
      <c r="BR71" s="156">
        <v>4.1029411764705896</v>
      </c>
      <c r="BS71" s="160">
        <v>108</v>
      </c>
      <c r="BT71" s="159">
        <v>232</v>
      </c>
      <c r="BU71" s="156">
        <v>2.1481481481481501</v>
      </c>
      <c r="BV71" s="160">
        <v>8</v>
      </c>
      <c r="BW71" s="159">
        <v>10</v>
      </c>
      <c r="BX71" s="156">
        <v>1.25</v>
      </c>
      <c r="BY71" s="160">
        <v>444</v>
      </c>
      <c r="BZ71" s="159">
        <v>887</v>
      </c>
      <c r="CA71" s="156">
        <v>1.9977477477477501</v>
      </c>
      <c r="CB71" s="145">
        <f t="shared" si="2"/>
        <v>1867</v>
      </c>
      <c r="CC71" s="146">
        <f t="shared" si="2"/>
        <v>5407</v>
      </c>
      <c r="CD71" s="143">
        <f t="shared" si="1"/>
        <v>2.8960899839314407</v>
      </c>
    </row>
    <row r="72" spans="1:82" s="126" customFormat="1" ht="11.25" customHeight="1" x14ac:dyDescent="0.2">
      <c r="A72" s="142" t="s">
        <v>114</v>
      </c>
      <c r="B72" s="154">
        <v>5</v>
      </c>
      <c r="C72" s="155">
        <v>28</v>
      </c>
      <c r="D72" s="156">
        <v>5.6</v>
      </c>
      <c r="E72" s="154">
        <v>1</v>
      </c>
      <c r="F72" s="155">
        <v>3</v>
      </c>
      <c r="G72" s="156">
        <v>3</v>
      </c>
      <c r="H72" s="157">
        <v>0</v>
      </c>
      <c r="I72" s="158">
        <v>0</v>
      </c>
      <c r="J72" s="156" t="s">
        <v>131</v>
      </c>
      <c r="K72" s="157">
        <v>2</v>
      </c>
      <c r="L72" s="159">
        <v>8</v>
      </c>
      <c r="M72" s="156">
        <v>4</v>
      </c>
      <c r="N72" s="160">
        <v>531</v>
      </c>
      <c r="O72" s="159">
        <v>1040</v>
      </c>
      <c r="P72" s="156">
        <v>1.9585687382297601</v>
      </c>
      <c r="Q72" s="160">
        <v>95</v>
      </c>
      <c r="R72" s="159">
        <v>359</v>
      </c>
      <c r="S72" s="156">
        <v>3.7789473684210502</v>
      </c>
      <c r="T72" s="160">
        <v>3</v>
      </c>
      <c r="U72" s="159">
        <v>7</v>
      </c>
      <c r="V72" s="156">
        <v>2.3333333333333299</v>
      </c>
      <c r="W72" s="160">
        <v>296</v>
      </c>
      <c r="X72" s="159">
        <v>622</v>
      </c>
      <c r="Y72" s="156">
        <v>2.10135135135135</v>
      </c>
      <c r="Z72" s="160">
        <v>0</v>
      </c>
      <c r="AA72" s="159">
        <v>0</v>
      </c>
      <c r="AB72" s="156" t="s">
        <v>131</v>
      </c>
      <c r="AC72" s="160">
        <v>123</v>
      </c>
      <c r="AD72" s="159">
        <v>567</v>
      </c>
      <c r="AE72" s="156">
        <v>4.6097560975609797</v>
      </c>
      <c r="AF72" s="160">
        <v>0</v>
      </c>
      <c r="AG72" s="159">
        <v>0</v>
      </c>
      <c r="AH72" s="156" t="s">
        <v>131</v>
      </c>
      <c r="AI72" s="160">
        <v>26</v>
      </c>
      <c r="AJ72" s="159">
        <v>49</v>
      </c>
      <c r="AK72" s="156">
        <v>1.8846153846153799</v>
      </c>
      <c r="AL72" s="160">
        <v>20</v>
      </c>
      <c r="AM72" s="159">
        <v>56</v>
      </c>
      <c r="AN72" s="156">
        <v>2.8</v>
      </c>
      <c r="AO72" s="160">
        <v>6</v>
      </c>
      <c r="AP72" s="159">
        <v>21</v>
      </c>
      <c r="AQ72" s="156">
        <v>3.5</v>
      </c>
      <c r="AR72" s="160">
        <v>1</v>
      </c>
      <c r="AS72" s="159">
        <v>2</v>
      </c>
      <c r="AT72" s="156">
        <v>2</v>
      </c>
      <c r="AU72" s="160">
        <v>0</v>
      </c>
      <c r="AV72" s="159">
        <v>0</v>
      </c>
      <c r="AW72" s="156" t="s">
        <v>131</v>
      </c>
      <c r="AX72" s="160">
        <v>6</v>
      </c>
      <c r="AY72" s="159">
        <v>21</v>
      </c>
      <c r="AZ72" s="156">
        <v>3.5</v>
      </c>
      <c r="BA72" s="160">
        <v>0</v>
      </c>
      <c r="BB72" s="159">
        <v>0</v>
      </c>
      <c r="BC72" s="156" t="s">
        <v>131</v>
      </c>
      <c r="BD72" s="160">
        <v>18</v>
      </c>
      <c r="BE72" s="159">
        <v>112</v>
      </c>
      <c r="BF72" s="156">
        <v>6.2222222222222197</v>
      </c>
      <c r="BG72" s="160">
        <v>0</v>
      </c>
      <c r="BH72" s="159">
        <v>0</v>
      </c>
      <c r="BI72" s="156" t="s">
        <v>131</v>
      </c>
      <c r="BJ72" s="160">
        <v>57</v>
      </c>
      <c r="BK72" s="159">
        <v>91</v>
      </c>
      <c r="BL72" s="156">
        <v>1.59649122807018</v>
      </c>
      <c r="BM72" s="160">
        <v>22</v>
      </c>
      <c r="BN72" s="159">
        <v>152</v>
      </c>
      <c r="BO72" s="156">
        <v>6.9090909090909101</v>
      </c>
      <c r="BP72" s="160">
        <v>128</v>
      </c>
      <c r="BQ72" s="159">
        <v>594</v>
      </c>
      <c r="BR72" s="156">
        <v>4.640625</v>
      </c>
      <c r="BS72" s="160">
        <v>84</v>
      </c>
      <c r="BT72" s="159">
        <v>196</v>
      </c>
      <c r="BU72" s="156">
        <v>2.3333333333333299</v>
      </c>
      <c r="BV72" s="160">
        <v>15</v>
      </c>
      <c r="BW72" s="159">
        <v>44</v>
      </c>
      <c r="BX72" s="156">
        <v>2.93333333333333</v>
      </c>
      <c r="BY72" s="160">
        <v>576</v>
      </c>
      <c r="BZ72" s="159">
        <v>1186</v>
      </c>
      <c r="CA72" s="156">
        <v>2.0590277777777799</v>
      </c>
      <c r="CB72" s="145">
        <f t="shared" si="2"/>
        <v>2015</v>
      </c>
      <c r="CC72" s="146">
        <f t="shared" si="2"/>
        <v>5158</v>
      </c>
      <c r="CD72" s="143">
        <f t="shared" si="1"/>
        <v>2.559801488833747</v>
      </c>
    </row>
    <row r="73" spans="1:82" s="126" customFormat="1" ht="11.25" customHeight="1" x14ac:dyDescent="0.2">
      <c r="A73" s="142" t="s">
        <v>70</v>
      </c>
      <c r="B73" s="154">
        <v>12</v>
      </c>
      <c r="C73" s="155">
        <v>37</v>
      </c>
      <c r="D73" s="156">
        <v>3.0833333333333299</v>
      </c>
      <c r="E73" s="154">
        <v>0</v>
      </c>
      <c r="F73" s="155">
        <v>0</v>
      </c>
      <c r="G73" s="156" t="s">
        <v>131</v>
      </c>
      <c r="H73" s="160">
        <v>0</v>
      </c>
      <c r="I73" s="159">
        <v>0</v>
      </c>
      <c r="J73" s="156" t="s">
        <v>131</v>
      </c>
      <c r="K73" s="157">
        <v>4</v>
      </c>
      <c r="L73" s="159">
        <v>4</v>
      </c>
      <c r="M73" s="156">
        <v>1</v>
      </c>
      <c r="N73" s="160">
        <v>63</v>
      </c>
      <c r="O73" s="159">
        <v>113</v>
      </c>
      <c r="P73" s="156">
        <v>1.7936507936507899</v>
      </c>
      <c r="Q73" s="160">
        <v>134</v>
      </c>
      <c r="R73" s="159">
        <v>272</v>
      </c>
      <c r="S73" s="156">
        <v>2.0298507462686599</v>
      </c>
      <c r="T73" s="160">
        <v>146</v>
      </c>
      <c r="U73" s="159">
        <v>276</v>
      </c>
      <c r="V73" s="156">
        <v>1.89041095890411</v>
      </c>
      <c r="W73" s="160">
        <v>207</v>
      </c>
      <c r="X73" s="159">
        <v>518</v>
      </c>
      <c r="Y73" s="156">
        <v>2.5024154589371999</v>
      </c>
      <c r="Z73" s="160">
        <v>0</v>
      </c>
      <c r="AA73" s="159">
        <v>0</v>
      </c>
      <c r="AB73" s="156" t="s">
        <v>131</v>
      </c>
      <c r="AC73" s="160">
        <v>86</v>
      </c>
      <c r="AD73" s="159">
        <v>307</v>
      </c>
      <c r="AE73" s="156">
        <v>3.5697674418604701</v>
      </c>
      <c r="AF73" s="160">
        <v>0</v>
      </c>
      <c r="AG73" s="159">
        <v>0</v>
      </c>
      <c r="AH73" s="156" t="s">
        <v>131</v>
      </c>
      <c r="AI73" s="160">
        <v>51</v>
      </c>
      <c r="AJ73" s="159">
        <v>79</v>
      </c>
      <c r="AK73" s="156">
        <v>1.54901960784314</v>
      </c>
      <c r="AL73" s="160">
        <v>5</v>
      </c>
      <c r="AM73" s="159">
        <v>26</v>
      </c>
      <c r="AN73" s="156">
        <v>5.2</v>
      </c>
      <c r="AO73" s="160">
        <v>2</v>
      </c>
      <c r="AP73" s="159">
        <v>2</v>
      </c>
      <c r="AQ73" s="156">
        <v>1</v>
      </c>
      <c r="AR73" s="160">
        <v>435</v>
      </c>
      <c r="AS73" s="159">
        <v>980</v>
      </c>
      <c r="AT73" s="156">
        <v>2.2528735632183898</v>
      </c>
      <c r="AU73" s="160">
        <v>7</v>
      </c>
      <c r="AV73" s="159">
        <v>17</v>
      </c>
      <c r="AW73" s="156">
        <v>2.4285714285714302</v>
      </c>
      <c r="AX73" s="160">
        <v>3</v>
      </c>
      <c r="AY73" s="159">
        <v>3</v>
      </c>
      <c r="AZ73" s="156">
        <v>1</v>
      </c>
      <c r="BA73" s="160">
        <v>4</v>
      </c>
      <c r="BB73" s="159">
        <v>4</v>
      </c>
      <c r="BC73" s="156">
        <v>1</v>
      </c>
      <c r="BD73" s="160">
        <v>7</v>
      </c>
      <c r="BE73" s="159">
        <v>29</v>
      </c>
      <c r="BF73" s="156">
        <v>4.1428571428571397</v>
      </c>
      <c r="BG73" s="160">
        <v>2</v>
      </c>
      <c r="BH73" s="159">
        <v>2</v>
      </c>
      <c r="BI73" s="156">
        <v>1</v>
      </c>
      <c r="BJ73" s="160">
        <v>45</v>
      </c>
      <c r="BK73" s="159">
        <v>227</v>
      </c>
      <c r="BL73" s="156">
        <v>5.0444444444444398</v>
      </c>
      <c r="BM73" s="160">
        <v>2</v>
      </c>
      <c r="BN73" s="159">
        <v>2</v>
      </c>
      <c r="BO73" s="156">
        <v>1</v>
      </c>
      <c r="BP73" s="160">
        <v>147</v>
      </c>
      <c r="BQ73" s="159">
        <v>796</v>
      </c>
      <c r="BR73" s="156">
        <v>5.4149659863945603</v>
      </c>
      <c r="BS73" s="160">
        <v>80</v>
      </c>
      <c r="BT73" s="159">
        <v>366</v>
      </c>
      <c r="BU73" s="156">
        <v>4.5750000000000002</v>
      </c>
      <c r="BV73" s="160">
        <v>4</v>
      </c>
      <c r="BW73" s="159">
        <v>9</v>
      </c>
      <c r="BX73" s="156">
        <v>2.25</v>
      </c>
      <c r="BY73" s="160">
        <v>525</v>
      </c>
      <c r="BZ73" s="159">
        <v>967</v>
      </c>
      <c r="CA73" s="156">
        <v>1.8419047619047599</v>
      </c>
      <c r="CB73" s="145">
        <f t="shared" si="2"/>
        <v>1971</v>
      </c>
      <c r="CC73" s="146">
        <f t="shared" si="2"/>
        <v>5036</v>
      </c>
      <c r="CD73" s="143">
        <f t="shared" ref="CD73:CD80" si="3">SUM(CC73/CB73)</f>
        <v>2.5550481988838154</v>
      </c>
    </row>
    <row r="74" spans="1:82" s="126" customFormat="1" ht="11.25" customHeight="1" x14ac:dyDescent="0.2">
      <c r="A74" s="142" t="s">
        <v>110</v>
      </c>
      <c r="B74" s="154">
        <v>38</v>
      </c>
      <c r="C74" s="155">
        <v>128</v>
      </c>
      <c r="D74" s="156">
        <v>3.3684210526315801</v>
      </c>
      <c r="E74" s="154">
        <v>4</v>
      </c>
      <c r="F74" s="155">
        <v>24</v>
      </c>
      <c r="G74" s="156">
        <v>6</v>
      </c>
      <c r="H74" s="160">
        <v>0</v>
      </c>
      <c r="I74" s="159">
        <v>0</v>
      </c>
      <c r="J74" s="156" t="s">
        <v>131</v>
      </c>
      <c r="K74" s="157">
        <v>8</v>
      </c>
      <c r="L74" s="159">
        <v>15</v>
      </c>
      <c r="M74" s="156">
        <v>1.875</v>
      </c>
      <c r="N74" s="160">
        <v>79</v>
      </c>
      <c r="O74" s="159">
        <v>188</v>
      </c>
      <c r="P74" s="156">
        <v>2.37974683544304</v>
      </c>
      <c r="Q74" s="160">
        <v>163</v>
      </c>
      <c r="R74" s="159">
        <v>416</v>
      </c>
      <c r="S74" s="156">
        <v>2.5521472392638</v>
      </c>
      <c r="T74" s="160">
        <v>9</v>
      </c>
      <c r="U74" s="159">
        <v>10</v>
      </c>
      <c r="V74" s="156">
        <v>1.1111111111111101</v>
      </c>
      <c r="W74" s="160">
        <v>366</v>
      </c>
      <c r="X74" s="159">
        <v>655</v>
      </c>
      <c r="Y74" s="156">
        <v>1.7896174863387999</v>
      </c>
      <c r="Z74" s="160">
        <v>2</v>
      </c>
      <c r="AA74" s="159">
        <v>2</v>
      </c>
      <c r="AB74" s="156">
        <v>1</v>
      </c>
      <c r="AC74" s="160">
        <v>237</v>
      </c>
      <c r="AD74" s="159">
        <v>1012</v>
      </c>
      <c r="AE74" s="156">
        <v>4.2700421940928299</v>
      </c>
      <c r="AF74" s="160">
        <v>0</v>
      </c>
      <c r="AG74" s="159">
        <v>1</v>
      </c>
      <c r="AH74" s="156" t="s">
        <v>131</v>
      </c>
      <c r="AI74" s="160">
        <v>67</v>
      </c>
      <c r="AJ74" s="159">
        <v>140</v>
      </c>
      <c r="AK74" s="156">
        <v>2.08955223880597</v>
      </c>
      <c r="AL74" s="160">
        <v>11</v>
      </c>
      <c r="AM74" s="159">
        <v>35</v>
      </c>
      <c r="AN74" s="156">
        <v>3.1818181818181799</v>
      </c>
      <c r="AO74" s="160">
        <v>8</v>
      </c>
      <c r="AP74" s="159">
        <v>20</v>
      </c>
      <c r="AQ74" s="156">
        <v>2.5</v>
      </c>
      <c r="AR74" s="160">
        <v>15</v>
      </c>
      <c r="AS74" s="159">
        <v>26</v>
      </c>
      <c r="AT74" s="156">
        <v>1.7333333333333301</v>
      </c>
      <c r="AU74" s="160">
        <v>0</v>
      </c>
      <c r="AV74" s="159">
        <v>0</v>
      </c>
      <c r="AW74" s="156" t="s">
        <v>131</v>
      </c>
      <c r="AX74" s="160">
        <v>13</v>
      </c>
      <c r="AY74" s="159">
        <v>30</v>
      </c>
      <c r="AZ74" s="156">
        <v>2.3076923076923102</v>
      </c>
      <c r="BA74" s="160">
        <v>9</v>
      </c>
      <c r="BB74" s="159">
        <v>20</v>
      </c>
      <c r="BC74" s="156">
        <v>2.2222222222222201</v>
      </c>
      <c r="BD74" s="160">
        <v>32</v>
      </c>
      <c r="BE74" s="159">
        <v>72</v>
      </c>
      <c r="BF74" s="156">
        <v>2.25</v>
      </c>
      <c r="BG74" s="160">
        <v>4</v>
      </c>
      <c r="BH74" s="159">
        <v>6</v>
      </c>
      <c r="BI74" s="156">
        <v>1.5</v>
      </c>
      <c r="BJ74" s="160">
        <v>106</v>
      </c>
      <c r="BK74" s="159">
        <v>244</v>
      </c>
      <c r="BL74" s="156">
        <v>2.3018867924528301</v>
      </c>
      <c r="BM74" s="160">
        <v>14</v>
      </c>
      <c r="BN74" s="159">
        <v>37</v>
      </c>
      <c r="BO74" s="156">
        <v>2.6428571428571401</v>
      </c>
      <c r="BP74" s="160">
        <v>178</v>
      </c>
      <c r="BQ74" s="159">
        <v>655</v>
      </c>
      <c r="BR74" s="156">
        <v>3.67977528089888</v>
      </c>
      <c r="BS74" s="160">
        <v>125</v>
      </c>
      <c r="BT74" s="159">
        <v>258</v>
      </c>
      <c r="BU74" s="156">
        <v>2.0640000000000001</v>
      </c>
      <c r="BV74" s="160">
        <v>30</v>
      </c>
      <c r="BW74" s="159">
        <v>51</v>
      </c>
      <c r="BX74" s="156">
        <v>1.7</v>
      </c>
      <c r="BY74" s="160">
        <v>390</v>
      </c>
      <c r="BZ74" s="159">
        <v>852</v>
      </c>
      <c r="CA74" s="156">
        <v>2.18461538461538</v>
      </c>
      <c r="CB74" s="145">
        <f t="shared" si="2"/>
        <v>1908</v>
      </c>
      <c r="CC74" s="146">
        <f t="shared" si="2"/>
        <v>4897</v>
      </c>
      <c r="CD74" s="143">
        <f t="shared" si="3"/>
        <v>2.5665618448637315</v>
      </c>
    </row>
    <row r="75" spans="1:82" s="126" customFormat="1" ht="11.25" customHeight="1" x14ac:dyDescent="0.2">
      <c r="A75" s="142" t="s">
        <v>116</v>
      </c>
      <c r="B75" s="154">
        <v>1</v>
      </c>
      <c r="C75" s="155">
        <v>3</v>
      </c>
      <c r="D75" s="156">
        <v>3</v>
      </c>
      <c r="E75" s="160">
        <v>2</v>
      </c>
      <c r="F75" s="159">
        <v>40</v>
      </c>
      <c r="G75" s="156">
        <v>20</v>
      </c>
      <c r="H75" s="160">
        <v>0</v>
      </c>
      <c r="I75" s="159">
        <v>0</v>
      </c>
      <c r="J75" s="156" t="s">
        <v>131</v>
      </c>
      <c r="K75" s="157">
        <v>0</v>
      </c>
      <c r="L75" s="159">
        <v>0</v>
      </c>
      <c r="M75" s="156" t="s">
        <v>131</v>
      </c>
      <c r="N75" s="160">
        <v>26</v>
      </c>
      <c r="O75" s="159">
        <v>69</v>
      </c>
      <c r="P75" s="156">
        <v>2.6538461538461502</v>
      </c>
      <c r="Q75" s="160">
        <v>891</v>
      </c>
      <c r="R75" s="159">
        <v>2367</v>
      </c>
      <c r="S75" s="156">
        <v>2.6565656565656601</v>
      </c>
      <c r="T75" s="160">
        <v>0</v>
      </c>
      <c r="U75" s="159">
        <v>0</v>
      </c>
      <c r="V75" s="156" t="s">
        <v>131</v>
      </c>
      <c r="W75" s="160">
        <v>124</v>
      </c>
      <c r="X75" s="159">
        <v>307</v>
      </c>
      <c r="Y75" s="156">
        <v>2.4758064516128999</v>
      </c>
      <c r="Z75" s="160">
        <v>0</v>
      </c>
      <c r="AA75" s="159">
        <v>0</v>
      </c>
      <c r="AB75" s="156" t="s">
        <v>131</v>
      </c>
      <c r="AC75" s="160">
        <v>47</v>
      </c>
      <c r="AD75" s="159">
        <v>210</v>
      </c>
      <c r="AE75" s="156">
        <v>4.4680851063829801</v>
      </c>
      <c r="AF75" s="160">
        <v>0</v>
      </c>
      <c r="AG75" s="159">
        <v>0</v>
      </c>
      <c r="AH75" s="156" t="s">
        <v>131</v>
      </c>
      <c r="AI75" s="160">
        <v>68</v>
      </c>
      <c r="AJ75" s="159">
        <v>111</v>
      </c>
      <c r="AK75" s="156">
        <v>1.6323529411764699</v>
      </c>
      <c r="AL75" s="160">
        <v>0</v>
      </c>
      <c r="AM75" s="159">
        <v>0</v>
      </c>
      <c r="AN75" s="156" t="s">
        <v>131</v>
      </c>
      <c r="AO75" s="160">
        <v>7</v>
      </c>
      <c r="AP75" s="159">
        <v>23</v>
      </c>
      <c r="AQ75" s="156">
        <v>3.28571428571429</v>
      </c>
      <c r="AR75" s="160">
        <v>5</v>
      </c>
      <c r="AS75" s="159">
        <v>13</v>
      </c>
      <c r="AT75" s="156">
        <v>2.6</v>
      </c>
      <c r="AU75" s="160">
        <v>0</v>
      </c>
      <c r="AV75" s="159">
        <v>0</v>
      </c>
      <c r="AW75" s="156" t="s">
        <v>131</v>
      </c>
      <c r="AX75" s="160">
        <v>1</v>
      </c>
      <c r="AY75" s="159">
        <v>1</v>
      </c>
      <c r="AZ75" s="156">
        <v>1</v>
      </c>
      <c r="BA75" s="160">
        <v>4</v>
      </c>
      <c r="BB75" s="159">
        <v>17</v>
      </c>
      <c r="BC75" s="156">
        <v>4.25</v>
      </c>
      <c r="BD75" s="160">
        <v>29</v>
      </c>
      <c r="BE75" s="159">
        <v>91</v>
      </c>
      <c r="BF75" s="156">
        <v>3.1379310344827598</v>
      </c>
      <c r="BG75" s="160">
        <v>0</v>
      </c>
      <c r="BH75" s="159">
        <v>0</v>
      </c>
      <c r="BI75" s="156" t="s">
        <v>131</v>
      </c>
      <c r="BJ75" s="160">
        <v>13</v>
      </c>
      <c r="BK75" s="159">
        <v>21</v>
      </c>
      <c r="BL75" s="156">
        <v>1.6153846153846201</v>
      </c>
      <c r="BM75" s="160">
        <v>6</v>
      </c>
      <c r="BN75" s="159">
        <v>38</v>
      </c>
      <c r="BO75" s="156">
        <v>6.3333333333333304</v>
      </c>
      <c r="BP75" s="160">
        <v>20</v>
      </c>
      <c r="BQ75" s="159">
        <v>39</v>
      </c>
      <c r="BR75" s="156">
        <v>1.95</v>
      </c>
      <c r="BS75" s="160">
        <v>33</v>
      </c>
      <c r="BT75" s="159">
        <v>184</v>
      </c>
      <c r="BU75" s="156">
        <v>5.5757575757575797</v>
      </c>
      <c r="BV75" s="160">
        <v>0</v>
      </c>
      <c r="BW75" s="159">
        <v>0</v>
      </c>
      <c r="BX75" s="156" t="s">
        <v>131</v>
      </c>
      <c r="BY75" s="160">
        <v>731</v>
      </c>
      <c r="BZ75" s="159">
        <v>978</v>
      </c>
      <c r="CA75" s="156">
        <v>1.3378932968536299</v>
      </c>
      <c r="CB75" s="145">
        <f t="shared" si="2"/>
        <v>2008</v>
      </c>
      <c r="CC75" s="146">
        <f t="shared" si="2"/>
        <v>4512</v>
      </c>
      <c r="CD75" s="143">
        <f t="shared" si="3"/>
        <v>2.2470119521912348</v>
      </c>
    </row>
    <row r="76" spans="1:82" s="126" customFormat="1" ht="11.25" customHeight="1" x14ac:dyDescent="0.2">
      <c r="A76" s="142" t="s">
        <v>109</v>
      </c>
      <c r="B76" s="154">
        <v>41</v>
      </c>
      <c r="C76" s="155">
        <v>139</v>
      </c>
      <c r="D76" s="156">
        <v>3.3902439024390199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</v>
      </c>
      <c r="L76" s="159">
        <v>4</v>
      </c>
      <c r="M76" s="156">
        <v>2</v>
      </c>
      <c r="N76" s="160">
        <v>38</v>
      </c>
      <c r="O76" s="159">
        <v>84</v>
      </c>
      <c r="P76" s="156">
        <v>2.2105263157894699</v>
      </c>
      <c r="Q76" s="160">
        <v>144</v>
      </c>
      <c r="R76" s="159">
        <v>324</v>
      </c>
      <c r="S76" s="156">
        <v>2.25</v>
      </c>
      <c r="T76" s="160">
        <v>1</v>
      </c>
      <c r="U76" s="159">
        <v>1</v>
      </c>
      <c r="V76" s="156">
        <v>1</v>
      </c>
      <c r="W76" s="160">
        <v>225</v>
      </c>
      <c r="X76" s="159">
        <v>482</v>
      </c>
      <c r="Y76" s="156">
        <v>2.14222222222222</v>
      </c>
      <c r="Z76" s="160">
        <v>0</v>
      </c>
      <c r="AA76" s="159">
        <v>0</v>
      </c>
      <c r="AB76" s="156" t="s">
        <v>131</v>
      </c>
      <c r="AC76" s="160">
        <v>202</v>
      </c>
      <c r="AD76" s="159">
        <v>835</v>
      </c>
      <c r="AE76" s="156">
        <v>4.1336633663366298</v>
      </c>
      <c r="AF76" s="160">
        <v>0</v>
      </c>
      <c r="AG76" s="159">
        <v>0</v>
      </c>
      <c r="AH76" s="156" t="s">
        <v>131</v>
      </c>
      <c r="AI76" s="160">
        <v>64</v>
      </c>
      <c r="AJ76" s="159">
        <v>145</v>
      </c>
      <c r="AK76" s="156">
        <v>2.265625</v>
      </c>
      <c r="AL76" s="160">
        <v>6</v>
      </c>
      <c r="AM76" s="159">
        <v>22</v>
      </c>
      <c r="AN76" s="156">
        <v>3.6666666666666701</v>
      </c>
      <c r="AO76" s="160">
        <v>8</v>
      </c>
      <c r="AP76" s="159">
        <v>21</v>
      </c>
      <c r="AQ76" s="156">
        <v>2.625</v>
      </c>
      <c r="AR76" s="160">
        <v>11</v>
      </c>
      <c r="AS76" s="159">
        <v>50</v>
      </c>
      <c r="AT76" s="156">
        <v>4.5454545454545503</v>
      </c>
      <c r="AU76" s="160">
        <v>3</v>
      </c>
      <c r="AV76" s="159">
        <v>7</v>
      </c>
      <c r="AW76" s="156">
        <v>2.3333333333333299</v>
      </c>
      <c r="AX76" s="160">
        <v>8</v>
      </c>
      <c r="AY76" s="159">
        <v>11</v>
      </c>
      <c r="AZ76" s="156">
        <v>1.375</v>
      </c>
      <c r="BA76" s="160">
        <v>17</v>
      </c>
      <c r="BB76" s="159">
        <v>141</v>
      </c>
      <c r="BC76" s="156">
        <v>8.2941176470588207</v>
      </c>
      <c r="BD76" s="160">
        <v>31</v>
      </c>
      <c r="BE76" s="159">
        <v>86</v>
      </c>
      <c r="BF76" s="156">
        <v>2.7741935483871001</v>
      </c>
      <c r="BG76" s="160">
        <v>2</v>
      </c>
      <c r="BH76" s="159">
        <v>2</v>
      </c>
      <c r="BI76" s="156">
        <v>1</v>
      </c>
      <c r="BJ76" s="160">
        <v>96</v>
      </c>
      <c r="BK76" s="159">
        <v>182</v>
      </c>
      <c r="BL76" s="156">
        <v>1.8958333333333299</v>
      </c>
      <c r="BM76" s="160">
        <v>6</v>
      </c>
      <c r="BN76" s="159">
        <v>13</v>
      </c>
      <c r="BO76" s="156">
        <v>2.1666666666666701</v>
      </c>
      <c r="BP76" s="160">
        <v>79</v>
      </c>
      <c r="BQ76" s="159">
        <v>360</v>
      </c>
      <c r="BR76" s="156">
        <v>4.5569620253164604</v>
      </c>
      <c r="BS76" s="160">
        <v>100</v>
      </c>
      <c r="BT76" s="159">
        <v>216</v>
      </c>
      <c r="BU76" s="156">
        <v>2.16</v>
      </c>
      <c r="BV76" s="160">
        <v>11</v>
      </c>
      <c r="BW76" s="159">
        <v>26</v>
      </c>
      <c r="BX76" s="156">
        <v>2.3636363636363602</v>
      </c>
      <c r="BY76" s="160">
        <v>392</v>
      </c>
      <c r="BZ76" s="159">
        <v>802</v>
      </c>
      <c r="CA76" s="156">
        <v>2.0459183673469399</v>
      </c>
      <c r="CB76" s="145">
        <f t="shared" si="2"/>
        <v>1487</v>
      </c>
      <c r="CC76" s="146">
        <f t="shared" si="2"/>
        <v>3953</v>
      </c>
      <c r="CD76" s="143">
        <f t="shared" si="3"/>
        <v>2.6583725622057837</v>
      </c>
    </row>
    <row r="77" spans="1:82" s="126" customFormat="1" ht="11.25" customHeight="1" x14ac:dyDescent="0.2">
      <c r="A77" s="142" t="s">
        <v>111</v>
      </c>
      <c r="B77" s="154">
        <v>18</v>
      </c>
      <c r="C77" s="155">
        <v>50</v>
      </c>
      <c r="D77" s="156">
        <v>2.7777777777777799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9</v>
      </c>
      <c r="L77" s="159">
        <v>14</v>
      </c>
      <c r="M77" s="156">
        <v>1.55555555555556</v>
      </c>
      <c r="N77" s="160">
        <v>20</v>
      </c>
      <c r="O77" s="159">
        <v>28</v>
      </c>
      <c r="P77" s="156">
        <v>1.4</v>
      </c>
      <c r="Q77" s="160">
        <v>132</v>
      </c>
      <c r="R77" s="159">
        <v>475</v>
      </c>
      <c r="S77" s="156">
        <v>3.59848484848485</v>
      </c>
      <c r="T77" s="160">
        <v>4</v>
      </c>
      <c r="U77" s="159">
        <v>4</v>
      </c>
      <c r="V77" s="156">
        <v>1</v>
      </c>
      <c r="W77" s="160">
        <v>263</v>
      </c>
      <c r="X77" s="159">
        <v>452</v>
      </c>
      <c r="Y77" s="156">
        <v>1.7186311787072199</v>
      </c>
      <c r="Z77" s="160">
        <v>0</v>
      </c>
      <c r="AA77" s="159">
        <v>0</v>
      </c>
      <c r="AB77" s="156" t="s">
        <v>131</v>
      </c>
      <c r="AC77" s="160">
        <v>87</v>
      </c>
      <c r="AD77" s="159">
        <v>399</v>
      </c>
      <c r="AE77" s="156">
        <v>4.5862068965517198</v>
      </c>
      <c r="AF77" s="160">
        <v>0</v>
      </c>
      <c r="AG77" s="159">
        <v>0</v>
      </c>
      <c r="AH77" s="156" t="s">
        <v>131</v>
      </c>
      <c r="AI77" s="160">
        <v>61</v>
      </c>
      <c r="AJ77" s="159">
        <v>155</v>
      </c>
      <c r="AK77" s="156">
        <v>2.5409836065573801</v>
      </c>
      <c r="AL77" s="160">
        <v>0</v>
      </c>
      <c r="AM77" s="159">
        <v>0</v>
      </c>
      <c r="AN77" s="156" t="s">
        <v>131</v>
      </c>
      <c r="AO77" s="160">
        <v>18</v>
      </c>
      <c r="AP77" s="159">
        <v>49</v>
      </c>
      <c r="AQ77" s="156">
        <v>2.7222222222222201</v>
      </c>
      <c r="AR77" s="160">
        <v>13</v>
      </c>
      <c r="AS77" s="159">
        <v>69</v>
      </c>
      <c r="AT77" s="156">
        <v>5.3076923076923102</v>
      </c>
      <c r="AU77" s="160">
        <v>8</v>
      </c>
      <c r="AV77" s="159">
        <v>8</v>
      </c>
      <c r="AW77" s="156">
        <v>1</v>
      </c>
      <c r="AX77" s="160">
        <v>7</v>
      </c>
      <c r="AY77" s="159">
        <v>8</v>
      </c>
      <c r="AZ77" s="156">
        <v>1.1428571428571399</v>
      </c>
      <c r="BA77" s="160">
        <v>4</v>
      </c>
      <c r="BB77" s="159">
        <v>12</v>
      </c>
      <c r="BC77" s="156">
        <v>3</v>
      </c>
      <c r="BD77" s="160">
        <v>13</v>
      </c>
      <c r="BE77" s="159">
        <v>74</v>
      </c>
      <c r="BF77" s="156">
        <v>5.6923076923076898</v>
      </c>
      <c r="BG77" s="160">
        <v>0</v>
      </c>
      <c r="BH77" s="159">
        <v>0</v>
      </c>
      <c r="BI77" s="156" t="s">
        <v>131</v>
      </c>
      <c r="BJ77" s="160">
        <v>58</v>
      </c>
      <c r="BK77" s="159">
        <v>106</v>
      </c>
      <c r="BL77" s="156">
        <v>1.82758620689655</v>
      </c>
      <c r="BM77" s="160">
        <v>20</v>
      </c>
      <c r="BN77" s="159">
        <v>108</v>
      </c>
      <c r="BO77" s="156">
        <v>5.4</v>
      </c>
      <c r="BP77" s="160">
        <v>98</v>
      </c>
      <c r="BQ77" s="159">
        <v>399</v>
      </c>
      <c r="BR77" s="156">
        <v>4.0714285714285703</v>
      </c>
      <c r="BS77" s="160">
        <v>64</v>
      </c>
      <c r="BT77" s="159">
        <v>168</v>
      </c>
      <c r="BU77" s="156">
        <v>2.625</v>
      </c>
      <c r="BV77" s="160">
        <v>15</v>
      </c>
      <c r="BW77" s="159">
        <v>80</v>
      </c>
      <c r="BX77" s="156">
        <v>5.3333333333333304</v>
      </c>
      <c r="BY77" s="160">
        <v>419</v>
      </c>
      <c r="BZ77" s="159">
        <v>870</v>
      </c>
      <c r="CA77" s="156">
        <v>2.0763723150358002</v>
      </c>
      <c r="CB77" s="145">
        <f t="shared" si="2"/>
        <v>1331</v>
      </c>
      <c r="CC77" s="146">
        <f t="shared" si="2"/>
        <v>3528</v>
      </c>
      <c r="CD77" s="143">
        <f t="shared" si="3"/>
        <v>2.6506386175807664</v>
      </c>
    </row>
    <row r="78" spans="1:82" s="126" customFormat="1" ht="11.25" customHeight="1" x14ac:dyDescent="0.2">
      <c r="A78" s="142" t="s">
        <v>153</v>
      </c>
      <c r="B78" s="154">
        <v>11</v>
      </c>
      <c r="C78" s="155">
        <v>22</v>
      </c>
      <c r="D78" s="156">
        <v>2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2</v>
      </c>
      <c r="L78" s="159">
        <v>14</v>
      </c>
      <c r="M78" s="156">
        <v>7</v>
      </c>
      <c r="N78" s="160">
        <v>126</v>
      </c>
      <c r="O78" s="159">
        <v>235</v>
      </c>
      <c r="P78" s="156">
        <v>1.86507936507937</v>
      </c>
      <c r="Q78" s="160">
        <v>107</v>
      </c>
      <c r="R78" s="159">
        <v>287</v>
      </c>
      <c r="S78" s="156">
        <v>2.6822429906542098</v>
      </c>
      <c r="T78" s="160">
        <v>5</v>
      </c>
      <c r="U78" s="159">
        <v>12</v>
      </c>
      <c r="V78" s="156">
        <v>2.4</v>
      </c>
      <c r="W78" s="160">
        <v>241</v>
      </c>
      <c r="X78" s="159">
        <v>437</v>
      </c>
      <c r="Y78" s="156">
        <v>1.8132780082987601</v>
      </c>
      <c r="Z78" s="160">
        <v>0</v>
      </c>
      <c r="AA78" s="159">
        <v>0</v>
      </c>
      <c r="AB78" s="156" t="s">
        <v>131</v>
      </c>
      <c r="AC78" s="160">
        <v>125</v>
      </c>
      <c r="AD78" s="159">
        <v>712</v>
      </c>
      <c r="AE78" s="156">
        <v>5.6959999999999997</v>
      </c>
      <c r="AF78" s="160">
        <v>0</v>
      </c>
      <c r="AG78" s="159">
        <v>0</v>
      </c>
      <c r="AH78" s="156" t="s">
        <v>131</v>
      </c>
      <c r="AI78" s="160">
        <v>35</v>
      </c>
      <c r="AJ78" s="159">
        <v>132</v>
      </c>
      <c r="AK78" s="156">
        <v>3.77142857142857</v>
      </c>
      <c r="AL78" s="160">
        <v>2</v>
      </c>
      <c r="AM78" s="159">
        <v>4</v>
      </c>
      <c r="AN78" s="156">
        <v>2</v>
      </c>
      <c r="AO78" s="160">
        <v>4</v>
      </c>
      <c r="AP78" s="159">
        <v>36</v>
      </c>
      <c r="AQ78" s="156">
        <v>9</v>
      </c>
      <c r="AR78" s="160">
        <v>3</v>
      </c>
      <c r="AS78" s="159">
        <v>8</v>
      </c>
      <c r="AT78" s="156">
        <v>2.6666666666666701</v>
      </c>
      <c r="AU78" s="160">
        <v>5</v>
      </c>
      <c r="AV78" s="159">
        <v>6</v>
      </c>
      <c r="AW78" s="156">
        <v>1.2</v>
      </c>
      <c r="AX78" s="160">
        <v>1</v>
      </c>
      <c r="AY78" s="159">
        <v>3</v>
      </c>
      <c r="AZ78" s="156">
        <v>3</v>
      </c>
      <c r="BA78" s="160">
        <v>6</v>
      </c>
      <c r="BB78" s="159">
        <v>8</v>
      </c>
      <c r="BC78" s="156">
        <v>1.3333333333333299</v>
      </c>
      <c r="BD78" s="160">
        <v>12</v>
      </c>
      <c r="BE78" s="159">
        <v>15</v>
      </c>
      <c r="BF78" s="156">
        <v>1.25</v>
      </c>
      <c r="BG78" s="160">
        <v>0</v>
      </c>
      <c r="BH78" s="159">
        <v>0</v>
      </c>
      <c r="BI78" s="156" t="s">
        <v>131</v>
      </c>
      <c r="BJ78" s="160">
        <v>58</v>
      </c>
      <c r="BK78" s="159">
        <v>369</v>
      </c>
      <c r="BL78" s="156">
        <v>6.3620689655172402</v>
      </c>
      <c r="BM78" s="160">
        <v>1</v>
      </c>
      <c r="BN78" s="159">
        <v>1</v>
      </c>
      <c r="BO78" s="156">
        <v>1</v>
      </c>
      <c r="BP78" s="160">
        <v>100</v>
      </c>
      <c r="BQ78" s="159">
        <v>459</v>
      </c>
      <c r="BR78" s="156">
        <v>4.59</v>
      </c>
      <c r="BS78" s="160">
        <v>106</v>
      </c>
      <c r="BT78" s="159">
        <v>236</v>
      </c>
      <c r="BU78" s="156">
        <v>2.2264150943396199</v>
      </c>
      <c r="BV78" s="160">
        <v>2</v>
      </c>
      <c r="BW78" s="159">
        <v>7</v>
      </c>
      <c r="BX78" s="156">
        <v>3.5</v>
      </c>
      <c r="BY78" s="160">
        <v>193</v>
      </c>
      <c r="BZ78" s="159">
        <v>405</v>
      </c>
      <c r="CA78" s="156">
        <v>2.09844559585492</v>
      </c>
      <c r="CB78" s="145">
        <f t="shared" si="2"/>
        <v>1145</v>
      </c>
      <c r="CC78" s="146">
        <f t="shared" si="2"/>
        <v>3408</v>
      </c>
      <c r="CD78" s="143">
        <f t="shared" si="3"/>
        <v>2.976419213973799</v>
      </c>
    </row>
    <row r="79" spans="1:82" s="126" customFormat="1" ht="11.25" customHeight="1" x14ac:dyDescent="0.2">
      <c r="A79" s="142" t="s">
        <v>67</v>
      </c>
      <c r="B79" s="154">
        <v>11</v>
      </c>
      <c r="C79" s="155">
        <v>19</v>
      </c>
      <c r="D79" s="156">
        <v>1.72727272727273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1</v>
      </c>
      <c r="L79" s="159">
        <v>4</v>
      </c>
      <c r="M79" s="156">
        <v>4</v>
      </c>
      <c r="N79" s="160">
        <v>17</v>
      </c>
      <c r="O79" s="159">
        <v>48</v>
      </c>
      <c r="P79" s="156">
        <v>2.8235294117647101</v>
      </c>
      <c r="Q79" s="160">
        <v>54</v>
      </c>
      <c r="R79" s="159">
        <v>114</v>
      </c>
      <c r="S79" s="156">
        <v>2.1111111111111098</v>
      </c>
      <c r="T79" s="160">
        <v>3</v>
      </c>
      <c r="U79" s="159">
        <v>5</v>
      </c>
      <c r="V79" s="156">
        <v>1.6666666666666701</v>
      </c>
      <c r="W79" s="160">
        <v>116</v>
      </c>
      <c r="X79" s="159">
        <v>233</v>
      </c>
      <c r="Y79" s="156">
        <v>2.0086206896551699</v>
      </c>
      <c r="Z79" s="160">
        <v>0</v>
      </c>
      <c r="AA79" s="159">
        <v>0</v>
      </c>
      <c r="AB79" s="156" t="s">
        <v>131</v>
      </c>
      <c r="AC79" s="160">
        <v>61</v>
      </c>
      <c r="AD79" s="159">
        <v>184</v>
      </c>
      <c r="AE79" s="156">
        <v>3.0163934426229502</v>
      </c>
      <c r="AF79" s="160">
        <v>0</v>
      </c>
      <c r="AG79" s="159">
        <v>0</v>
      </c>
      <c r="AH79" s="156" t="s">
        <v>131</v>
      </c>
      <c r="AI79" s="160">
        <v>32</v>
      </c>
      <c r="AJ79" s="159">
        <v>71</v>
      </c>
      <c r="AK79" s="156">
        <v>2.21875</v>
      </c>
      <c r="AL79" s="160">
        <v>3</v>
      </c>
      <c r="AM79" s="159">
        <v>3</v>
      </c>
      <c r="AN79" s="156">
        <v>1</v>
      </c>
      <c r="AO79" s="160">
        <v>2</v>
      </c>
      <c r="AP79" s="159">
        <v>2</v>
      </c>
      <c r="AQ79" s="156">
        <v>1</v>
      </c>
      <c r="AR79" s="160">
        <v>81</v>
      </c>
      <c r="AS79" s="159">
        <v>492</v>
      </c>
      <c r="AT79" s="156">
        <v>6.07407407407407</v>
      </c>
      <c r="AU79" s="160">
        <v>5</v>
      </c>
      <c r="AV79" s="159">
        <v>7</v>
      </c>
      <c r="AW79" s="156">
        <v>1.4</v>
      </c>
      <c r="AX79" s="160">
        <v>2</v>
      </c>
      <c r="AY79" s="159">
        <v>4</v>
      </c>
      <c r="AZ79" s="156">
        <v>2</v>
      </c>
      <c r="BA79" s="160">
        <v>17</v>
      </c>
      <c r="BB79" s="159">
        <v>60</v>
      </c>
      <c r="BC79" s="156">
        <v>3.52941176470588</v>
      </c>
      <c r="BD79" s="160">
        <v>10</v>
      </c>
      <c r="BE79" s="159">
        <v>32</v>
      </c>
      <c r="BF79" s="156">
        <v>3.2</v>
      </c>
      <c r="BG79" s="160">
        <v>4</v>
      </c>
      <c r="BH79" s="159">
        <v>20</v>
      </c>
      <c r="BI79" s="156">
        <v>5</v>
      </c>
      <c r="BJ79" s="160">
        <v>12</v>
      </c>
      <c r="BK79" s="159">
        <v>17</v>
      </c>
      <c r="BL79" s="156">
        <v>1.4166666666666701</v>
      </c>
      <c r="BM79" s="160">
        <v>139</v>
      </c>
      <c r="BN79" s="159">
        <v>900</v>
      </c>
      <c r="BO79" s="156">
        <v>6.47482014388489</v>
      </c>
      <c r="BP79" s="160">
        <v>69</v>
      </c>
      <c r="BQ79" s="159">
        <v>220</v>
      </c>
      <c r="BR79" s="156">
        <v>3.1884057971014501</v>
      </c>
      <c r="BS79" s="160">
        <v>49</v>
      </c>
      <c r="BT79" s="159">
        <v>103</v>
      </c>
      <c r="BU79" s="156">
        <v>2.1020408163265301</v>
      </c>
      <c r="BV79" s="160">
        <v>1</v>
      </c>
      <c r="BW79" s="159">
        <v>1</v>
      </c>
      <c r="BX79" s="156">
        <v>1</v>
      </c>
      <c r="BY79" s="160">
        <v>251</v>
      </c>
      <c r="BZ79" s="159">
        <v>488</v>
      </c>
      <c r="CA79" s="156">
        <v>1.9442231075697201</v>
      </c>
      <c r="CB79" s="145">
        <f t="shared" si="2"/>
        <v>940</v>
      </c>
      <c r="CC79" s="146">
        <f t="shared" si="2"/>
        <v>3027</v>
      </c>
      <c r="CD79" s="143">
        <f t="shared" si="3"/>
        <v>3.2202127659574469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3</v>
      </c>
      <c r="M80" s="156">
        <v>3</v>
      </c>
      <c r="N80" s="160">
        <v>28</v>
      </c>
      <c r="O80" s="159">
        <v>101</v>
      </c>
      <c r="P80" s="156">
        <v>3.6071428571428599</v>
      </c>
      <c r="Q80" s="160">
        <v>50</v>
      </c>
      <c r="R80" s="159">
        <v>152</v>
      </c>
      <c r="S80" s="156">
        <v>3.04</v>
      </c>
      <c r="T80" s="160">
        <v>2</v>
      </c>
      <c r="U80" s="159">
        <v>6</v>
      </c>
      <c r="V80" s="156">
        <v>3</v>
      </c>
      <c r="W80" s="160">
        <v>237</v>
      </c>
      <c r="X80" s="159">
        <v>932</v>
      </c>
      <c r="Y80" s="156">
        <v>3.9324894514767901</v>
      </c>
      <c r="Z80" s="160">
        <v>0</v>
      </c>
      <c r="AA80" s="159">
        <v>0</v>
      </c>
      <c r="AB80" s="156" t="s">
        <v>131</v>
      </c>
      <c r="AC80" s="160">
        <v>53</v>
      </c>
      <c r="AD80" s="159">
        <v>226</v>
      </c>
      <c r="AE80" s="156">
        <v>4.2641509433962304</v>
      </c>
      <c r="AF80" s="160">
        <v>0</v>
      </c>
      <c r="AG80" s="159">
        <v>0</v>
      </c>
      <c r="AH80" s="156" t="s">
        <v>131</v>
      </c>
      <c r="AI80" s="160">
        <v>24</v>
      </c>
      <c r="AJ80" s="159">
        <v>248</v>
      </c>
      <c r="AK80" s="156">
        <v>10.3333333333333</v>
      </c>
      <c r="AL80" s="160">
        <v>2</v>
      </c>
      <c r="AM80" s="159">
        <v>2</v>
      </c>
      <c r="AN80" s="156">
        <v>1</v>
      </c>
      <c r="AO80" s="160">
        <v>12</v>
      </c>
      <c r="AP80" s="159">
        <v>32</v>
      </c>
      <c r="AQ80" s="156">
        <v>2.6666666666666701</v>
      </c>
      <c r="AR80" s="160">
        <v>3</v>
      </c>
      <c r="AS80" s="159">
        <v>3</v>
      </c>
      <c r="AT80" s="156">
        <v>1</v>
      </c>
      <c r="AU80" s="160">
        <v>3</v>
      </c>
      <c r="AV80" s="159">
        <v>4</v>
      </c>
      <c r="AW80" s="156">
        <v>1.3333333333333299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14</v>
      </c>
      <c r="BK80" s="159">
        <v>21</v>
      </c>
      <c r="BL80" s="156">
        <v>1.5</v>
      </c>
      <c r="BM80" s="160">
        <v>6</v>
      </c>
      <c r="BN80" s="159">
        <v>14</v>
      </c>
      <c r="BO80" s="156">
        <v>2.3333333333333299</v>
      </c>
      <c r="BP80" s="160">
        <v>16</v>
      </c>
      <c r="BQ80" s="159">
        <v>44</v>
      </c>
      <c r="BR80" s="156">
        <v>2.75</v>
      </c>
      <c r="BS80" s="160">
        <v>44</v>
      </c>
      <c r="BT80" s="159">
        <v>165</v>
      </c>
      <c r="BU80" s="156">
        <v>3.75</v>
      </c>
      <c r="BV80" s="160">
        <v>0</v>
      </c>
      <c r="BW80" s="159">
        <v>0</v>
      </c>
      <c r="BX80" s="156" t="s">
        <v>131</v>
      </c>
      <c r="BY80" s="160">
        <v>110</v>
      </c>
      <c r="BZ80" s="159">
        <v>262</v>
      </c>
      <c r="CA80" s="156">
        <v>2.3818181818181801</v>
      </c>
      <c r="CB80" s="145">
        <f t="shared" si="2"/>
        <v>613</v>
      </c>
      <c r="CC80" s="146">
        <f t="shared" si="2"/>
        <v>2286</v>
      </c>
      <c r="CD80" s="143">
        <f t="shared" si="3"/>
        <v>3.7292006525285482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5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5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0.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0.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5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5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5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5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5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5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0.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5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0.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5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5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5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5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5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5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0.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0.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5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0.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0.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5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0.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5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0.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5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5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0.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0.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0.5" x14ac:dyDescent="0.25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5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0.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0.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5">
      <c r="A81" s="194"/>
    </row>
    <row r="82" spans="1:1" ht="12.75" customHeight="1" x14ac:dyDescent="0.25">
      <c r="A82" s="195" t="s">
        <v>130</v>
      </c>
    </row>
    <row r="83" spans="1:1" ht="12.75" customHeight="1" x14ac:dyDescent="0.25">
      <c r="A83" s="195"/>
    </row>
    <row r="84" spans="1:1" ht="12.75" customHeight="1" x14ac:dyDescent="0.25">
      <c r="A84" s="216" t="s">
        <v>132</v>
      </c>
    </row>
    <row r="85" spans="1:1" ht="12.75" customHeight="1" x14ac:dyDescent="0.25">
      <c r="A85" s="217" t="s">
        <v>133</v>
      </c>
    </row>
    <row r="86" spans="1:1" ht="12.75" customHeight="1" x14ac:dyDescent="0.25">
      <c r="A86" s="217" t="s">
        <v>134</v>
      </c>
    </row>
    <row r="87" spans="1:1" ht="12.75" customHeight="1" x14ac:dyDescent="0.25">
      <c r="A87" s="195"/>
    </row>
    <row r="88" spans="1:1" ht="12.75" customHeight="1" x14ac:dyDescent="0.25">
      <c r="A88" s="195" t="s">
        <v>71</v>
      </c>
    </row>
    <row r="89" spans="1:1" ht="12.75" customHeight="1" x14ac:dyDescent="0.25">
      <c r="A89" s="194" t="s">
        <v>128</v>
      </c>
    </row>
    <row r="90" spans="1:1" ht="12.75" customHeight="1" x14ac:dyDescent="0.25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5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0.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0.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5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0.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0.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5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0.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0.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0.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0.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7.726562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0.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0.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7.726562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0.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0.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5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0.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0.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5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5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5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5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5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5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2020-09-03T07:44:46Z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