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2260" windowHeight="12643"/>
  </bookViews>
  <sheets>
    <sheet name="In Millionen Franken" sheetId="2" r:id="rId1"/>
    <sheet name="Prozentual" sheetId="3" r:id="rId2"/>
    <sheet name="Jährliche Veränderung" sheetId="4" r:id="rId3"/>
  </sheets>
  <definedNames>
    <definedName name="_xlnm.Print_Area" localSheetId="0">'In Millionen Franken'!$A$1:$AJ$83</definedName>
    <definedName name="Input">"{#NAME?}"</definedName>
    <definedName name="LK_3">"Input![$#REF!.$F$1135:.$F$1135]"</definedName>
    <definedName name="LK_W">"Input![$#REF!.$F$1135:.$F$1135]"</definedName>
    <definedName name="p._1_SUISSES_ET_ÉTRANGERS">"['file:///W:/45_ges/COU/14-11.1%20Compte%20satellite%20de%20la%20sant%C3%A9/14-11.12%20Donn%C3%A9es/OFAS%20Ass.-maladie/Datenpool%20Sant%C3%A9suisse/A00T03_G%20v070900.XLS'#$dat_pres.$A$3]"</definedName>
    <definedName name="p._2_SUISSES">"['file:///W:/45_ges/COU/14-11.1%20Compte%20satellite%20de%20la%20sant%C3%A9/14-11.12%20Donn%C3%A9es/OFAS%20Ass.-maladie/Datenpool%20Sant%C3%A9suisse/A00T03_G%20v070900.XLS'#$dat_pres.$A$80]"</definedName>
    <definedName name="p._3_ÉTRANGERS">"['file:///W:/45_ges/COU/14-11.1%20Compte%20satellite%20de%20la%20sant%C3%A9/14-11.12%20Donn%C3%A9es/OFAS%20Ass.-maladie/Datenpool%20Sant%C3%A9suisse/A00T03_G%20v070900.XLS'#$dat_pres.$A$157]"</definedName>
    <definedName name="p._4_MOUVEMENT_NATUREL_DES_ETRANGERS">"['file:///W:/45_ges/COU/14-11.1%20Compte%20satellite%20de%20la%20sant%C3%A9/14-11.12%20Donn%C3%A9es/OFAS%20Ass.-maladie/Datenpool%20Sant%C3%A9suisse/A00T03_G%20v070900.XLS'#$dat_pres.$A$234]"</definedName>
    <definedName name="p._7_EEE">"['file:///W:/45_ges/COU/14-11.1%20Compte%20satellite%20de%20la%20sant%C3%A9/14-11.12%20Donn%C3%A9es/OFAS%20Ass.-maladie/Datenpool%20Sant%C3%A9suisse/A00T03_G%20v070900.XLS'#$dat_pres.$A$234]"</definedName>
    <definedName name="p._7_ÉTRANGERS">"['file:///W:/45_ges/COU/14-11.1%20Compte%20satellite%20de%20la%20sant%C3%A9/14-11.12%20Donn%C3%A9es/OFAS%20Ass.-maladie/Datenpool%20Sant%C3%A9suisse/A00T03_G%20v070900.XLS'#$dat_pres.$A$157]"</definedName>
    <definedName name="p._7_POPULATION_ACTIVE_DISPONIBLE">"['file:///W:/SCENARIO/GRAPH_3/B00T03_G.XLS'#$dat_pres.$A$309]"</definedName>
    <definedName name="p._7_SUISSES">"['file:///W:/45_ges/COU/14-11.1%20Compte%20satellite%20de%20la%20sant%C3%A9/14-11.12%20Donn%C3%A9es/OFAS%20Ass.-maladie/Datenpool%20Sant%C3%A9suisse/A00T03_G%20v070900.XLS'#$dat_pres.$A$80]"</definedName>
    <definedName name="p._9_TAUX_D_ACTIVITÉ__EN_0_0">"['file:///W:/45_ges/COU/14-11.1%20Compte%20satellite%20de%20la%20sant%C3%A9/14-11.12%20Donn%C3%A9es/OFAS%20Ass.-maladie/Datenpool%20Sant%C3%A9suisse/A00T03_G%20v070900.XLS'#$dat_pres.$A$386]"</definedName>
    <definedName name="p.11_IM._ÉTRANGERS_TOTAL">"['file:///W:/45_ges/COU/14-11.1%20Compte%20satellite%20de%20la%20sant%C3%A9/14-11.12%20Donn%C3%A9es/OFAS%20Ass.-maladie/Datenpool%20Sant%C3%A9suisse/A00T03_G%20v070900.XLS'#$dat_pres.$A$461]"</definedName>
    <definedName name="p.12_IM._ÉTRANGERS_EEE">"['file:///W:/45_ges/COU/14-11.1%20Compte%20satellite%20de%20la%20sant%C3%A9/14-11.12%20Donn%C3%A9es/OFAS%20Ass.-maladie/Datenpool%20Sant%C3%A9suisse/A00T03_G%20v070900.XLS'#$dat_pres.$A$537]"</definedName>
    <definedName name="p.13_IM._ÉTRANGERS_HORS_EEE">"['file:///W:/45_ges/COU/14-11.1%20Compte%20satellite%20de%20la%20sant%C3%A9/14-11.12%20Donn%C3%A9es/OFAS%20Ass.-maladie/Datenpool%20Sant%C3%A9suisse/A00T03_G%20v070900.XLS'#$dat_pres.$A$613]"</definedName>
    <definedName name="p.14_MIGR.ÉTRANGERS">"['file:///W:/45_ges/COU/14-11.1%20Compte%20satellite%20de%20la%20sant%C3%A9/14-11.12%20Donn%C3%A9es/OFAS%20Ass.-maladie/Datenpool%20Sant%C3%A9suisse/A00T03_G%20v070900.XLS'#$dat_pres.$A$689]"</definedName>
    <definedName name="p.15_MIGR.ÉTRANGERS_EEE">"['file:///W:/45_ges/COU/14-11.1%20Compte%20satellite%20de%20la%20sant%C3%A9/14-11.12%20Donn%C3%A9es/OFAS%20Ass.-maladie/Datenpool%20Sant%C3%A9suisse/A00T03_G%20v070900.XLS'#$dat_pres.$A$764]"</definedName>
    <definedName name="p.16_MIGR._ÉTRANGERS_HORS_EEE">"['file:///W:/45_ges/COU/14-11.1%20Compte%20satellite%20de%20la%20sant%C3%A9/14-11.12%20Donn%C3%A9es/OFAS%20Ass.-maladie/Datenpool%20Sant%C3%A9suisse/A00T03_G%20v070900.XLS'#$dat_pres.$A$839]"</definedName>
    <definedName name="p.17_INDICATEURS_DÉMOGRAPHIQUES">"['file:///W:/45_ges/COU/14-11.1%20Compte%20satellite%20de%20la%20sant%C3%A9/14-11.12%20Donn%C3%A9es/OFAS%20Ass.-maladie/Datenpool%20Sant%C3%A9suisse/A00T03_G%20v070900.XLS'#$dat_pres.$A$914]"</definedName>
    <definedName name="p.18_POPULATION_AU_31.12__PAR_GROUPE_D_ÂGES__SUISSES_ET_ÉTRANGERS__HOMMES_ET_FEMMES">"['file:///W:/45_ges/COU/14-11.1%20Compte%20satellite%20de%20la%20sant%C3%A9/14-11.12%20Donn%C3%A9es/OFAS%20Ass.-maladie/Datenpool%20Sant%C3%A9suisse/A00T03_G%20v070900.XLS'#$dat_pres.$A$991]"</definedName>
    <definedName name="p.19_POPULATION_AU_31.12__PAR_GROUPE_D_ÂGES__SUISSES_ET_ÉTRANGERS__HOMMES">"['file:///W:/45_ges/COU/14-11.1%20Compte%20satellite%20de%20la%20sant%C3%A9/14-11.12%20Donn%C3%A9es/OFAS%20Ass.-maladie/Datenpool%20Sant%C3%A9suisse/A00T03_G%20v070900.XLS'#$dat_pres.$A$1067]"</definedName>
    <definedName name="p.20_POPULATION_AU_31.12__PAR_GROUPE_D_ÂGES__SUISSES_ET_ÉTRANGERS__FEMMES">"['file:///W:/45_ges/COU/14-11.1%20Compte%20satellite%20de%20la%20sant%C3%A9/14-11.12%20Donn%C3%A9es/OFAS%20Ass.-maladie/Datenpool%20Sant%C3%A9suisse/A00T03_G%20v070900.XLS'#$dat_pres.$A$1142]"</definedName>
    <definedName name="p.21_POPULATION_AU_31.12__PAR_GROUPE_D_ÂGES__SUISSES__HOMMES_ET_FEMMES">"['file:///W:/45_ges/COU/14-11.1%20Compte%20satellite%20de%20la%20sant%C3%A9/14-11.12%20Donn%C3%A9es/OFAS%20Ass.-maladie/Datenpool%20Sant%C3%A9suisse/A00T03_G%20v070900.XLS'#$dat_pres.$A$1217]"</definedName>
    <definedName name="p.22_POPULATION_AU_31.12__PAR_GROUPE_D_ÂGES__SUISSES__HOMMES">"['file:///W:/45_ges/COU/14-11.1%20Compte%20satellite%20de%20la%20sant%C3%A9/14-11.12%20Donn%C3%A9es/OFAS%20Ass.-maladie/Datenpool%20Sant%C3%A9suisse/A00T03_G%20v070900.XLS'#$dat_pres.$A$1293]"</definedName>
    <definedName name="p.24_POPULATION_AU_31.12__PAR_GROUPE_D_ÂGES__ÉTRANGERS__HOMMES_ET_FEMMES">"['file:///W:/45_ges/COU/14-11.1%20Compte%20satellite%20de%20la%20sant%C3%A9/14-11.12%20Donn%C3%A9es/OFAS%20Ass.-maladie/Datenpool%20Sant%C3%A9suisse/A00T03_G%20v070900.XLS'#$dat_pres.$A$1443]"</definedName>
    <definedName name="p.25_POPULATION_AU_31.12__PAR_GROUPE_D_ÂGES__ÉTRANGERS__HOMMES">"['file:///W:/45_ges/COU/14-11.1%20Compte%20satellite%20de%20la%20sant%C3%A9/14-11.12%20Donn%C3%A9es/OFAS%20Ass.-maladie/Datenpool%20Sant%C3%A9suisse/A00T03_G%20v070900.XLS'#$dat_pres.$A$1519]"</definedName>
    <definedName name="p.26_POPULATION_AU_31.12__PAR_GROUPE_D_ÂGES__ÉTRANGERS__FEMMES">"['file:///W:/45_ges/COU/14-11.1%20Compte%20satellite%20de%20la%20sant%C3%A9/14-11.12%20Donn%C3%A9es/OFAS%20Ass.-maladie/Datenpool%20Sant%C3%A9suisse/A00T03_G%20v070900.XLS'#$dat_pres.$A$1594]"</definedName>
    <definedName name="p.27_POPULATION_AU_31.12__PAR_GROUPE_D_ÂGES__ÉTRANGERS_DE_L_EEE__HOMMES_ETFEMMES">"['file:///W:/45_ges/COU/14-11.1%20Compte%20satellite%20de%20la%20sant%C3%A9/14-11.12%20Donn%C3%A9es/OFAS%20Ass.-maladie/Datenpool%20Sant%C3%A9suisse/A00T03_G%20v070900.XLS'#$dat_pres.$A$1669]"</definedName>
    <definedName name="p.28_POPULATION_AU_31.12__PAR_GROUPE_D_ÂGES__ÉTRANGERS_DE_L_EEE__HOMMES">"['file:///W:/45_ges/COU/14-11.1%20Compte%20satellite%20de%20la%20sant%C3%A9/14-11.12%20Donn%C3%A9es/OFAS%20Ass.-maladie/Datenpool%20Sant%C3%A9suisse/A00T03_G%20v070900.XLS'#$dat_pres.$A$1744]"</definedName>
    <definedName name="p.29_POPULATION_AU_31.12__PAR_GROUPE_D_ÂGES__ÉTRANGERS_DE_L_EEE__FEMMES">"['file:///W:/45_ges/COU/14-11.1%20Compte%20satellite%20de%20la%20sant%C3%A9/14-11.12%20Donn%C3%A9es/OFAS%20Ass.-maladie/Datenpool%20Sant%C3%A9suisse/A00T03_G%20v070900.XLS'#$dat_pres.$A$1819]"</definedName>
    <definedName name="p.30_POPULATION_AU_31.12__PAR_GROUPE_D_ÂGES__ÉTRANGERS_HORS_EEE__HOMMES_ET_FEMMES">"['file:///W:/45_ges/COU/14-11.1%20Compte%20satellite%20de%20la%20sant%C3%A9/14-11.12%20Donn%C3%A9es/OFAS%20Ass.-maladie/Datenpool%20Sant%C3%A9suisse/A00T03_G%20v070900.XLS'#$dat_pres.$A$1894]"</definedName>
    <definedName name="p.31_POPULATION_AU_31.12__PAR_GROUPE_D_ÂGES__ÉTRANGERS_HORS_EEE__HOMMES">"['file:///W:/45_ges/COU/14-11.1%20Compte%20satellite%20de%20la%20sant%C3%A9/14-11.12%20Donn%C3%A9es/OFAS%20Ass.-maladie/Datenpool%20Sant%C3%A9suisse/A00T03_G%20v070900.XLS'#$dat_pres.$A$1969]"</definedName>
    <definedName name="p.32_POPULATION_AU_31.12__PAR_GROUPE_D_ÂGES__ÉTRANGERS_HORS_EEE__FEMMES">"['file:///W:/45_ges/COU/14-11.1%20Compte%20satellite%20de%20la%20sant%C3%A9/14-11.12%20Donn%C3%A9es/OFAS%20Ass.-maladie/Datenpool%20Sant%C3%A9suisse/A00T03_G%20v070900.XLS'#$dat_pres.$A$2044]"</definedName>
    <definedName name="p.7_SUISSES_ET_ÉTRANGERS">"['file:///W:/45_ges/COU/14-11.1%20Compte%20satellite%20de%20la%20sant%C3%A9/14-11.12%20Donn%C3%A9es/OFAS%20Ass.-maladie/Datenpool%20Sant%C3%A9suisse/A00T03_G%20v070900.XLS'#$dat_pres.$A$3]"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5" i="2" l="1"/>
  <c r="AH65" i="2"/>
  <c r="AG65" i="2"/>
  <c r="AE65" i="2"/>
  <c r="AD65" i="2"/>
  <c r="AC65" i="2"/>
  <c r="AJ58" i="2"/>
  <c r="AH58" i="2"/>
  <c r="AG58" i="2"/>
  <c r="AF58" i="2"/>
  <c r="AD58" i="2"/>
  <c r="AJ54" i="2"/>
  <c r="AI54" i="2"/>
  <c r="AH54" i="2"/>
  <c r="AG54" i="2"/>
  <c r="AF54" i="2"/>
  <c r="AE54" i="2"/>
  <c r="AB54" i="2"/>
  <c r="AB48" i="2"/>
  <c r="AJ48" i="2"/>
  <c r="AI48" i="2"/>
  <c r="AH48" i="2"/>
  <c r="AG48" i="2"/>
  <c r="AF48" i="2"/>
  <c r="AE48" i="2"/>
  <c r="AD48" i="2"/>
  <c r="AC48" i="2"/>
  <c r="AJ43" i="2"/>
  <c r="AI43" i="2"/>
  <c r="AH43" i="2"/>
  <c r="AG43" i="2"/>
  <c r="AF43" i="2"/>
  <c r="AE43" i="2"/>
  <c r="AD43" i="2"/>
  <c r="AJ39" i="2"/>
  <c r="AI39" i="2"/>
  <c r="AH39" i="2"/>
  <c r="AF39" i="2"/>
  <c r="AE39" i="2"/>
  <c r="AD39" i="2"/>
  <c r="AJ24" i="2"/>
  <c r="AI24" i="2"/>
  <c r="AF24" i="2"/>
  <c r="AE24" i="2"/>
  <c r="AB24" i="2"/>
  <c r="AI21" i="2"/>
  <c r="AH21" i="2"/>
  <c r="AE21" i="2"/>
  <c r="AD21" i="2"/>
  <c r="AH14" i="2"/>
  <c r="AG14" i="2"/>
  <c r="AD14" i="2"/>
  <c r="AC14" i="2"/>
  <c r="AI10" i="2"/>
  <c r="AH10" i="2"/>
  <c r="AE10" i="2"/>
  <c r="AD10" i="2"/>
  <c r="AB5" i="2"/>
  <c r="AH5" i="2"/>
  <c r="AG5" i="2"/>
  <c r="AD5" i="2"/>
  <c r="AC5" i="2"/>
  <c r="AE58" i="2" l="1"/>
  <c r="AI58" i="2"/>
  <c r="AE5" i="2"/>
  <c r="AI5" i="2"/>
  <c r="AB10" i="2"/>
  <c r="AF10" i="2"/>
  <c r="AJ10" i="2"/>
  <c r="AE14" i="2"/>
  <c r="AI14" i="2"/>
  <c r="AB21" i="2"/>
  <c r="AF21" i="2"/>
  <c r="AJ21" i="2"/>
  <c r="AC24" i="2"/>
  <c r="AG24" i="2"/>
  <c r="AB39" i="2"/>
  <c r="AB43" i="2"/>
  <c r="AC54" i="2"/>
  <c r="AB58" i="2"/>
  <c r="AF5" i="2"/>
  <c r="AJ5" i="2"/>
  <c r="AC10" i="2"/>
  <c r="AG10" i="2"/>
  <c r="AB14" i="2"/>
  <c r="AF14" i="2"/>
  <c r="AJ14" i="2"/>
  <c r="AC21" i="2"/>
  <c r="AG21" i="2"/>
  <c r="AD24" i="2"/>
  <c r="AH24" i="2"/>
  <c r="AH4" i="2" s="1"/>
  <c r="AC39" i="2"/>
  <c r="AG39" i="2"/>
  <c r="AC43" i="2"/>
  <c r="AD54" i="2"/>
  <c r="AC58" i="2"/>
  <c r="AB65" i="2"/>
  <c r="AF65" i="2"/>
  <c r="AJ65" i="2"/>
  <c r="AG4" i="2" l="1"/>
  <c r="AJ4" i="2"/>
  <c r="AC4" i="2"/>
  <c r="AF4" i="2"/>
  <c r="AI4" i="2"/>
  <c r="AD4" i="2"/>
  <c r="AE4" i="2"/>
  <c r="AB4" i="2"/>
</calcChain>
</file>

<file path=xl/sharedStrings.xml><?xml version="1.0" encoding="utf-8"?>
<sst xmlns="http://schemas.openxmlformats.org/spreadsheetml/2006/main" count="4737" uniqueCount="151">
  <si>
    <t>T 14.05.01.02</t>
  </si>
  <si>
    <t>2018p</t>
  </si>
  <si>
    <t>Total</t>
  </si>
  <si>
    <t>A</t>
  </si>
  <si>
    <t>A1</t>
  </si>
  <si>
    <t>…</t>
  </si>
  <si>
    <t>A2</t>
  </si>
  <si>
    <t>A3</t>
  </si>
  <si>
    <t>A4</t>
  </si>
  <si>
    <t>B</t>
  </si>
  <si>
    <t>B1</t>
  </si>
  <si>
    <t>B2</t>
  </si>
  <si>
    <t>B3</t>
  </si>
  <si>
    <t>C</t>
  </si>
  <si>
    <t>C1</t>
  </si>
  <si>
    <t>C2</t>
  </si>
  <si>
    <t>C3</t>
  </si>
  <si>
    <t>C4</t>
  </si>
  <si>
    <t>C5</t>
  </si>
  <si>
    <t>C6</t>
  </si>
  <si>
    <t>D</t>
  </si>
  <si>
    <t>D1</t>
  </si>
  <si>
    <t>D2</t>
  </si>
  <si>
    <t>E</t>
  </si>
  <si>
    <t>E01</t>
  </si>
  <si>
    <t>E02</t>
  </si>
  <si>
    <t>E03</t>
  </si>
  <si>
    <t>E04</t>
  </si>
  <si>
    <t>E05</t>
  </si>
  <si>
    <t>E06</t>
  </si>
  <si>
    <t>E07</t>
  </si>
  <si>
    <t>E08</t>
  </si>
  <si>
    <t>E09</t>
  </si>
  <si>
    <t>E10</t>
  </si>
  <si>
    <t>E11</t>
  </si>
  <si>
    <t>E12</t>
  </si>
  <si>
    <t>E13</t>
  </si>
  <si>
    <t>E99</t>
  </si>
  <si>
    <t>F</t>
  </si>
  <si>
    <t>F1</t>
  </si>
  <si>
    <t>F2</t>
  </si>
  <si>
    <t>F3</t>
  </si>
  <si>
    <t>G</t>
  </si>
  <si>
    <t>G1</t>
  </si>
  <si>
    <t>G2</t>
  </si>
  <si>
    <t>G3</t>
  </si>
  <si>
    <t>G4</t>
  </si>
  <si>
    <t>H</t>
  </si>
  <si>
    <t>H1</t>
  </si>
  <si>
    <t>H2</t>
  </si>
  <si>
    <t>H3</t>
  </si>
  <si>
    <t>H4</t>
  </si>
  <si>
    <t>H5</t>
  </si>
  <si>
    <t>I</t>
  </si>
  <si>
    <t>I1</t>
  </si>
  <si>
    <t>I2</t>
  </si>
  <si>
    <t>I3</t>
  </si>
  <si>
    <t>J</t>
  </si>
  <si>
    <t>J1</t>
  </si>
  <si>
    <t>J2</t>
  </si>
  <si>
    <t>J3</t>
  </si>
  <si>
    <t>J4</t>
  </si>
  <si>
    <t>J5</t>
  </si>
  <si>
    <t>J6</t>
  </si>
  <si>
    <t>K</t>
  </si>
  <si>
    <t>K1</t>
  </si>
  <si>
    <t>K2</t>
  </si>
  <si>
    <t>K3</t>
  </si>
  <si>
    <t>K4</t>
  </si>
  <si>
    <t>K5</t>
  </si>
  <si>
    <t>K6</t>
  </si>
  <si>
    <t>K7</t>
  </si>
  <si>
    <t>Kosten des Gesundheitswesens nach Leistungserbringern 1)</t>
  </si>
  <si>
    <t>In Millionen Franken</t>
  </si>
  <si>
    <t>Stand der Daten: 31.3.2020</t>
  </si>
  <si>
    <t>Daten der Vorjahre werden teilweise geändert, aus Gründen der verzögerten Datenverfügbarkeit oder durch verbesserte Retropolationen.</t>
  </si>
  <si>
    <t>1) Neuberechnung ab 2010. Retropolation auf Basis bisheriger Wachstumsraten für die Jahre 1985-2009.</t>
  </si>
  <si>
    <t>2) Ab 2017 stehen Erhebungsdaten zu Arztpraxen und deren Leistungen (u.a. Medikamente, Labor, Radiologie) zur Verfügung. Die Daten 2017 wurden revidiert. Die Daten der Vorjahre wurden in Konsequenz angepasst, mit einer Extrapolation auf Basis bisheriger Wachstumsraten, angewendet auf die revidierten Daten 2017.</t>
  </si>
  <si>
    <t>3) Die Werte sind das Ergebnis einer Extrapolation und nicht einer jährlichen Schätzung.</t>
  </si>
  <si>
    <t>Quelle: BFS – Kosten und Finanzierung des Gesundheitswesens</t>
  </si>
  <si>
    <t>© BFS 2020</t>
  </si>
  <si>
    <t>Auskunft: Bundesamt für Statistik (BFS), Sektion Gesundheitsversorgung, gesundheit@bfs.admin.ch, Tel. 058 46 3 67 00</t>
  </si>
  <si>
    <t>Prozentual</t>
  </si>
  <si>
    <t>Jährliche Veränderung zum Vorjahr, in %</t>
  </si>
  <si>
    <t>Krankenhäuser</t>
  </si>
  <si>
    <t>Allgemeine Krankenhäuser</t>
  </si>
  <si>
    <t>Psychiatrische Krankenhäuser</t>
  </si>
  <si>
    <t>Spezialkliniken</t>
  </si>
  <si>
    <t>Geburtshäuser</t>
  </si>
  <si>
    <t>Sozialmedizinische Institutionen</t>
  </si>
  <si>
    <t>Pflegeheime</t>
  </si>
  <si>
    <t>Institutionen für Behinderte und andere Institutionen</t>
  </si>
  <si>
    <t>Institutionen für Suchtabhängige und Personen mit psychosozialen Problemen</t>
  </si>
  <si>
    <t>Arztpraxen und ambulante Zentren 2)</t>
  </si>
  <si>
    <t>Arztpraxen, Grundversorgung 2)</t>
  </si>
  <si>
    <t>Arztpraxen, Psychiatrie 2)</t>
  </si>
  <si>
    <t>Arztpraxen, Radiologen 2)</t>
  </si>
  <si>
    <t>Arztpraxen, Spezialisten, nichtchirurgisch 2)</t>
  </si>
  <si>
    <t>Arztpraxen, Spezialisten, chirurgisch 2)</t>
  </si>
  <si>
    <t>Arztpraxen, Gruppenpraxen 2)</t>
  </si>
  <si>
    <t>Zahnarztpraxen, Zahnkliniken</t>
  </si>
  <si>
    <t>Zahnarztpraxen</t>
  </si>
  <si>
    <t>Universitäre Zahnkliniken</t>
  </si>
  <si>
    <t>Andere ambulante Leistungserbringer</t>
  </si>
  <si>
    <t>Psychotherapeuten 3)</t>
  </si>
  <si>
    <t>Physiotherapeuten 3)</t>
  </si>
  <si>
    <t>Ergotherapeuten 3)</t>
  </si>
  <si>
    <t>Logopäden 3)</t>
  </si>
  <si>
    <t>Chiropraktiker 3)</t>
  </si>
  <si>
    <t>Hebammen 3)</t>
  </si>
  <si>
    <t>Heilpraktiker</t>
  </si>
  <si>
    <t>Ambulante Gesundheitszentren</t>
  </si>
  <si>
    <t>Spitex</t>
  </si>
  <si>
    <t>Pflegefachpersonen</t>
  </si>
  <si>
    <t>Haushalte in Pflege von Angehörigen</t>
  </si>
  <si>
    <t>Leistungserbringer privat finanzierter Pflege</t>
  </si>
  <si>
    <t>Unterstützende Leistungserbringer</t>
  </si>
  <si>
    <t>Medizinische Labors</t>
  </si>
  <si>
    <t>Transportdienste</t>
  </si>
  <si>
    <t>Auskunft und Beratung</t>
  </si>
  <si>
    <t>Detailhandel</t>
  </si>
  <si>
    <t>Apotheken</t>
  </si>
  <si>
    <t>Drogerien</t>
  </si>
  <si>
    <t>Detailhandel medizinische und orthopädische Geräte</t>
  </si>
  <si>
    <t>Hörgeräteakustiker, Optiker</t>
  </si>
  <si>
    <t>Organisationen für Prävention und Unterstützung</t>
  </si>
  <si>
    <t>Organisationen für Prävention und Unterstützung, Staat</t>
  </si>
  <si>
    <t>Organisationen für Prävention und Unterstützung, OKP</t>
  </si>
  <si>
    <t>Organisationen für Prävention und Unterstützung, andere Sozialversicherungen</t>
  </si>
  <si>
    <t>Organisationen für Prävention und Unterstützung, andere öffentliche Finanzierung</t>
  </si>
  <si>
    <t>Organisationen für Prävention und Unterstützung, spendenbasiert</t>
  </si>
  <si>
    <t>Staat als Leistungserbringer</t>
  </si>
  <si>
    <t>Bund als Leistungserbringer</t>
  </si>
  <si>
    <t>Kantone als Leistungserbringer</t>
  </si>
  <si>
    <t>Gemeinden als Leistungserbringer</t>
  </si>
  <si>
    <t>Versicherer als Leistungserbringer</t>
  </si>
  <si>
    <t>AHV als Leistungserbringer</t>
  </si>
  <si>
    <t>IV als Leistungserbringer</t>
  </si>
  <si>
    <t>UV als Leistungserbringer</t>
  </si>
  <si>
    <t>MV als Leistungserbringer</t>
  </si>
  <si>
    <t>KV als Leistungserbringer</t>
  </si>
  <si>
    <t>Privatversicherung als Leistungserbringer</t>
  </si>
  <si>
    <t>Rest der Welt (Importe)</t>
  </si>
  <si>
    <t>Import, Krankenhäuser</t>
  </si>
  <si>
    <t>Import, Sozialmedizinische Institutionen</t>
  </si>
  <si>
    <t>Import, Arztpraxen</t>
  </si>
  <si>
    <t>Import, Zahnärzte, Zahnkliniken</t>
  </si>
  <si>
    <t>Import, Andere Ambulante Leistungserbringer</t>
  </si>
  <si>
    <t>Import, Unterstützende Leistungserbringer</t>
  </si>
  <si>
    <t>Import, Detailhandel</t>
  </si>
  <si>
    <t>Ernährungsberatung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</si>
</sst>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807]General"/>
    <numFmt numFmtId="165" formatCode="0.0%"/>
    <numFmt numFmtId="166" formatCode="_ * #,##0.0_ ;_ * \-#,##0.0_ ;_ * &quot;-&quot;??_ ;_ @_ "/>
    <numFmt numFmtId="167" formatCode="0.0"/>
    <numFmt numFmtId="168" formatCode="#,##0.0"/>
  </numFmts>
  <fonts count="11" x14ac:knownFonts="1">
    <font>
      <sz val="11"/>
      <color theme="1"/>
      <name val="Calibri"/>
      <family val="2"/>
      <scheme val="minor"/>
    </font>
    <font>
      <sz val="11"/>
      <color theme="1"/>
      <name val="Arial"/>
      <family val="2"/>
    </font>
    <font>
      <sz val="11"/>
      <color rgb="FF000000"/>
      <name val="Arial"/>
      <family val="2"/>
    </font>
    <font>
      <b/>
      <sz val="9"/>
      <color rgb="FF000000"/>
      <name val="Arial"/>
      <family val="2"/>
    </font>
    <font>
      <sz val="9"/>
      <color rgb="FF000000"/>
      <name val="Arial"/>
      <family val="2"/>
    </font>
    <font>
      <sz val="8"/>
      <color rgb="FF000000"/>
      <name val="Arial"/>
      <family val="2"/>
    </font>
    <font>
      <b/>
      <sz val="8"/>
      <color rgb="FF000000"/>
      <name val="Arial"/>
      <family val="2"/>
    </font>
    <font>
      <sz val="8"/>
      <name val="Arial"/>
      <family val="2"/>
    </font>
    <font>
      <sz val="8.5"/>
      <color rgb="FF000000"/>
      <name val="Helv"/>
    </font>
    <font>
      <sz val="10"/>
      <color rgb="FF000000"/>
      <name val="Arial"/>
      <family val="2"/>
    </font>
    <font>
      <sz val="12"/>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s>
  <cellStyleXfs count="8">
    <xf numFmtId="0" fontId="0" fillId="0" borderId="0"/>
    <xf numFmtId="164"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164" fontId="8" fillId="0" borderId="0"/>
    <xf numFmtId="164" fontId="9" fillId="0" borderId="0"/>
    <xf numFmtId="164" fontId="10" fillId="0" borderId="0"/>
  </cellStyleXfs>
  <cellXfs count="53">
    <xf numFmtId="0" fontId="0" fillId="0" borderId="0" xfId="0"/>
    <xf numFmtId="3" fontId="3" fillId="2" borderId="0" xfId="1" applyNumberFormat="1" applyFont="1" applyFill="1" applyBorder="1" applyAlignment="1">
      <alignment horizontal="left" vertical="top"/>
    </xf>
    <xf numFmtId="3" fontId="4" fillId="2" borderId="0" xfId="1" applyNumberFormat="1" applyFont="1" applyFill="1" applyAlignment="1">
      <alignment horizontal="left" vertical="top"/>
    </xf>
    <xf numFmtId="3" fontId="3" fillId="2" borderId="0" xfId="1" applyNumberFormat="1" applyFont="1" applyFill="1" applyBorder="1"/>
    <xf numFmtId="3" fontId="4" fillId="2" borderId="0" xfId="1" applyNumberFormat="1" applyFont="1" applyFill="1" applyBorder="1"/>
    <xf numFmtId="3" fontId="4" fillId="2" borderId="0" xfId="1" applyNumberFormat="1" applyFont="1" applyFill="1"/>
    <xf numFmtId="3" fontId="3" fillId="2" borderId="0" xfId="1" applyNumberFormat="1" applyFont="1" applyFill="1" applyBorder="1" applyAlignment="1">
      <alignment horizontal="right"/>
    </xf>
    <xf numFmtId="0" fontId="1" fillId="2" borderId="0" xfId="2" applyFill="1"/>
    <xf numFmtId="3" fontId="4" fillId="2" borderId="0" xfId="1" applyNumberFormat="1" applyFont="1" applyFill="1" applyBorder="1" applyAlignment="1">
      <alignment horizontal="left" vertical="top"/>
    </xf>
    <xf numFmtId="3" fontId="5" fillId="2" borderId="1" xfId="1" applyNumberFormat="1" applyFont="1" applyFill="1" applyBorder="1" applyAlignment="1">
      <alignment horizontal="left" vertical="top"/>
    </xf>
    <xf numFmtId="0" fontId="5" fillId="2" borderId="2" xfId="1" applyNumberFormat="1" applyFont="1" applyFill="1" applyBorder="1" applyAlignment="1">
      <alignment horizontal="left" vertical="top"/>
    </xf>
    <xf numFmtId="3" fontId="6" fillId="2" borderId="0" xfId="1" applyNumberFormat="1" applyFont="1" applyFill="1" applyBorder="1" applyAlignment="1">
      <alignment horizontal="left" vertical="top"/>
    </xf>
    <xf numFmtId="3" fontId="6" fillId="2" borderId="0" xfId="3" applyNumberFormat="1" applyFont="1" applyFill="1" applyBorder="1" applyAlignment="1" applyProtection="1">
      <alignment horizontal="right"/>
    </xf>
    <xf numFmtId="3" fontId="5" fillId="3" borderId="0" xfId="1" applyNumberFormat="1" applyFont="1" applyFill="1" applyBorder="1" applyAlignment="1">
      <alignment horizontal="left" vertical="top"/>
    </xf>
    <xf numFmtId="3" fontId="5" fillId="3" borderId="0" xfId="3" applyNumberFormat="1" applyFont="1" applyFill="1" applyBorder="1" applyAlignment="1">
      <alignment horizontal="right"/>
    </xf>
    <xf numFmtId="3" fontId="1" fillId="2" borderId="0" xfId="2" applyNumberFormat="1" applyFill="1"/>
    <xf numFmtId="3" fontId="5" fillId="2" borderId="0" xfId="1" applyNumberFormat="1" applyFont="1" applyFill="1" applyBorder="1" applyAlignment="1">
      <alignment horizontal="left" vertical="top"/>
    </xf>
    <xf numFmtId="3" fontId="5" fillId="2" borderId="0" xfId="3" applyNumberFormat="1" applyFont="1" applyFill="1" applyBorder="1" applyAlignment="1" applyProtection="1">
      <alignment horizontal="right"/>
    </xf>
    <xf numFmtId="3" fontId="5" fillId="2" borderId="0" xfId="3" applyNumberFormat="1" applyFont="1" applyFill="1" applyBorder="1" applyAlignment="1">
      <alignment horizontal="right"/>
    </xf>
    <xf numFmtId="3" fontId="5" fillId="3" borderId="0" xfId="3" applyNumberFormat="1" applyFont="1" applyFill="1" applyBorder="1" applyAlignment="1" applyProtection="1">
      <alignment horizontal="right"/>
    </xf>
    <xf numFmtId="3" fontId="5" fillId="2" borderId="0" xfId="1" applyNumberFormat="1" applyFont="1" applyFill="1" applyBorder="1" applyAlignment="1">
      <alignment horizontal="left" vertical="top" wrapText="1"/>
    </xf>
    <xf numFmtId="3" fontId="5" fillId="3" borderId="0" xfId="1" applyNumberFormat="1" applyFont="1" applyFill="1" applyBorder="1" applyAlignment="1">
      <alignment horizontal="left" vertical="top" wrapText="1"/>
    </xf>
    <xf numFmtId="165" fontId="0" fillId="2" borderId="0" xfId="4" applyNumberFormat="1" applyFont="1" applyFill="1"/>
    <xf numFmtId="3" fontId="5" fillId="2" borderId="3" xfId="1" applyNumberFormat="1" applyFont="1" applyFill="1" applyBorder="1" applyAlignment="1">
      <alignment horizontal="left" vertical="top"/>
    </xf>
    <xf numFmtId="3" fontId="5" fillId="2" borderId="3" xfId="3" applyNumberFormat="1" applyFont="1" applyFill="1" applyBorder="1" applyAlignment="1">
      <alignment horizontal="right"/>
    </xf>
    <xf numFmtId="164" fontId="5" fillId="2" borderId="0" xfId="1" applyFont="1" applyFill="1" applyBorder="1" applyAlignment="1">
      <alignment horizontal="left" vertical="top"/>
    </xf>
    <xf numFmtId="166" fontId="5" fillId="2" borderId="0" xfId="3" applyNumberFormat="1" applyFont="1" applyFill="1" applyBorder="1"/>
    <xf numFmtId="166" fontId="5" fillId="2" borderId="0" xfId="3" applyNumberFormat="1" applyFont="1" applyFill="1" applyBorder="1" applyAlignment="1">
      <alignment horizontal="right"/>
    </xf>
    <xf numFmtId="166" fontId="5" fillId="2" borderId="0" xfId="3" applyNumberFormat="1" applyFont="1" applyFill="1" applyBorder="1" applyAlignment="1" applyProtection="1"/>
    <xf numFmtId="3" fontId="5" fillId="2" borderId="0" xfId="1" applyNumberFormat="1" applyFont="1" applyFill="1" applyBorder="1"/>
    <xf numFmtId="3" fontId="5" fillId="2" borderId="0" xfId="1" applyNumberFormat="1" applyFont="1" applyFill="1"/>
    <xf numFmtId="3" fontId="7" fillId="2" borderId="0" xfId="1" applyNumberFormat="1" applyFont="1" applyFill="1" applyAlignment="1">
      <alignment horizontal="left" vertical="top"/>
    </xf>
    <xf numFmtId="3" fontId="5" fillId="2" borderId="0" xfId="1" applyNumberFormat="1" applyFont="1" applyFill="1" applyBorder="1" applyAlignment="1">
      <alignment vertical="top"/>
    </xf>
    <xf numFmtId="3" fontId="5" fillId="2" borderId="0" xfId="1" applyNumberFormat="1" applyFont="1" applyFill="1" applyAlignment="1">
      <alignment horizontal="left" vertical="top"/>
    </xf>
    <xf numFmtId="3" fontId="5" fillId="2" borderId="0" xfId="5" applyNumberFormat="1" applyFont="1" applyFill="1" applyBorder="1" applyAlignment="1">
      <alignment vertical="top"/>
    </xf>
    <xf numFmtId="3" fontId="7" fillId="2" borderId="0" xfId="6" applyNumberFormat="1" applyFont="1" applyFill="1"/>
    <xf numFmtId="3" fontId="7" fillId="2" borderId="0" xfId="1" applyNumberFormat="1" applyFont="1" applyFill="1" applyBorder="1"/>
    <xf numFmtId="3" fontId="5" fillId="2" borderId="0" xfId="1" applyNumberFormat="1" applyFont="1" applyFill="1" applyAlignment="1">
      <alignment vertical="top"/>
    </xf>
    <xf numFmtId="3" fontId="5" fillId="2" borderId="0" xfId="7" applyNumberFormat="1" applyFont="1" applyFill="1" applyAlignment="1">
      <alignment vertical="top"/>
    </xf>
    <xf numFmtId="167" fontId="6" fillId="2" borderId="0" xfId="4" applyNumberFormat="1" applyFont="1" applyFill="1" applyBorder="1" applyAlignment="1" applyProtection="1">
      <alignment horizontal="right"/>
    </xf>
    <xf numFmtId="167" fontId="5" fillId="3" borderId="0" xfId="4" applyNumberFormat="1" applyFont="1" applyFill="1" applyBorder="1" applyAlignment="1">
      <alignment horizontal="right"/>
    </xf>
    <xf numFmtId="167" fontId="5" fillId="2" borderId="0" xfId="4" applyNumberFormat="1" applyFont="1" applyFill="1" applyBorder="1" applyAlignment="1" applyProtection="1">
      <alignment horizontal="right"/>
    </xf>
    <xf numFmtId="167" fontId="5" fillId="2" borderId="0" xfId="4" applyNumberFormat="1" applyFont="1" applyFill="1" applyBorder="1" applyAlignment="1">
      <alignment horizontal="right"/>
    </xf>
    <xf numFmtId="167" fontId="5" fillId="3" borderId="0" xfId="4" applyNumberFormat="1" applyFont="1" applyFill="1" applyBorder="1" applyAlignment="1" applyProtection="1">
      <alignment horizontal="right"/>
    </xf>
    <xf numFmtId="167" fontId="5" fillId="2" borderId="3" xfId="4" applyNumberFormat="1" applyFont="1" applyFill="1" applyBorder="1" applyAlignment="1">
      <alignment horizontal="right"/>
    </xf>
    <xf numFmtId="168" fontId="6" fillId="2" borderId="0" xfId="3" applyNumberFormat="1" applyFont="1" applyFill="1" applyBorder="1" applyAlignment="1" applyProtection="1">
      <alignment horizontal="right"/>
    </xf>
    <xf numFmtId="168" fontId="5" fillId="3" borderId="0" xfId="3" applyNumberFormat="1" applyFont="1" applyFill="1" applyBorder="1" applyAlignment="1">
      <alignment horizontal="right"/>
    </xf>
    <xf numFmtId="168" fontId="5" fillId="2" borderId="0" xfId="3" applyNumberFormat="1" applyFont="1" applyFill="1" applyBorder="1" applyAlignment="1" applyProtection="1">
      <alignment horizontal="right"/>
    </xf>
    <xf numFmtId="168" fontId="5" fillId="2" borderId="0" xfId="3" applyNumberFormat="1" applyFont="1" applyFill="1" applyBorder="1" applyAlignment="1">
      <alignment horizontal="right"/>
    </xf>
    <xf numFmtId="168" fontId="5" fillId="3" borderId="0" xfId="3" applyNumberFormat="1" applyFont="1" applyFill="1" applyBorder="1" applyAlignment="1" applyProtection="1">
      <alignment horizontal="right"/>
    </xf>
    <xf numFmtId="168" fontId="5" fillId="2" borderId="3" xfId="3" applyNumberFormat="1" applyFont="1" applyFill="1" applyBorder="1" applyAlignment="1">
      <alignment horizontal="right"/>
    </xf>
    <xf numFmtId="3" fontId="7" fillId="2" borderId="0" xfId="1" applyNumberFormat="1" applyFont="1" applyFill="1" applyBorder="1" applyAlignment="1">
      <alignment horizontal="left" vertical="top" wrapText="1"/>
    </xf>
    <xf numFmtId="3" fontId="7" fillId="2" borderId="0" xfId="1" applyNumberFormat="1" applyFont="1" applyFill="1" applyBorder="1" applyAlignment="1">
      <alignment horizontal="left" wrapText="1"/>
    </xf>
  </cellXfs>
  <cellStyles count="8">
    <cellStyle name="Excel Built-in Normal" xfId="1"/>
    <cellStyle name="Komma 2" xfId="3"/>
    <cellStyle name="Normal_d-je14.2.4.5" xfId="5"/>
    <cellStyle name="Prozent 2" xfId="4"/>
    <cellStyle name="Standard" xfId="0" builtinId="0"/>
    <cellStyle name="Standard 2" xfId="2"/>
    <cellStyle name="Standard 2 2" xfId="6"/>
    <cellStyle name="Standard_Efv9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AM83"/>
  <sheetViews>
    <sheetView tabSelected="1" zoomScale="80" zoomScaleNormal="80" workbookViewId="0"/>
  </sheetViews>
  <sheetFormatPr baseColWidth="10" defaultColWidth="11.84375" defaultRowHeight="14.15" outlineLevelCol="1" x14ac:dyDescent="0.35"/>
  <cols>
    <col min="1" max="1" width="3.3828125" style="7" customWidth="1"/>
    <col min="2" max="2" width="69" style="7" customWidth="1"/>
    <col min="3" max="3" width="6.84375" style="7" customWidth="1" collapsed="1"/>
    <col min="4" max="7" width="6.84375" style="7" hidden="1" customWidth="1" outlineLevel="1"/>
    <col min="8" max="8" width="6.84375" style="7" customWidth="1" collapsed="1"/>
    <col min="9" max="12" width="6.84375" style="7" hidden="1" customWidth="1" outlineLevel="1"/>
    <col min="13" max="13" width="6.84375" style="7" customWidth="1" collapsed="1"/>
    <col min="14" max="17" width="6.84375" style="7" hidden="1" customWidth="1" outlineLevel="1"/>
    <col min="18" max="18" width="6.84375" style="7" customWidth="1" collapsed="1"/>
    <col min="19" max="22" width="6.84375" style="7" hidden="1" customWidth="1" outlineLevel="1"/>
    <col min="23" max="23" width="6.84375" style="7" customWidth="1" collapsed="1"/>
    <col min="24" max="27" width="6.84375" style="7" hidden="1" customWidth="1" outlineLevel="1"/>
    <col min="28" max="36" width="6.84375" style="7" customWidth="1"/>
    <col min="37" max="16384" width="11.84375" style="7"/>
  </cols>
  <sheetData>
    <row r="1" spans="1:38" x14ac:dyDescent="0.35">
      <c r="A1" s="1" t="s">
        <v>72</v>
      </c>
      <c r="B1" s="2"/>
      <c r="C1" s="3"/>
      <c r="D1" s="3"/>
      <c r="E1" s="3"/>
      <c r="F1" s="3"/>
      <c r="G1" s="3"/>
      <c r="H1" s="3"/>
      <c r="I1" s="3"/>
      <c r="J1" s="3"/>
      <c r="K1" s="3"/>
      <c r="L1" s="3"/>
      <c r="M1" s="4"/>
      <c r="N1" s="4"/>
      <c r="O1" s="3"/>
      <c r="P1" s="3"/>
      <c r="Q1" s="3"/>
      <c r="R1" s="3"/>
      <c r="S1" s="3"/>
      <c r="T1" s="3"/>
      <c r="U1" s="3"/>
      <c r="V1" s="3"/>
      <c r="W1" s="3"/>
      <c r="X1" s="3"/>
      <c r="Y1" s="3"/>
      <c r="Z1" s="3"/>
      <c r="AA1" s="3"/>
      <c r="AB1" s="4"/>
      <c r="AC1" s="4"/>
      <c r="AD1" s="4"/>
      <c r="AE1" s="4"/>
      <c r="AF1" s="5"/>
      <c r="AG1" s="4"/>
      <c r="AH1" s="4"/>
      <c r="AI1" s="4"/>
      <c r="AJ1" s="6" t="s">
        <v>0</v>
      </c>
    </row>
    <row r="2" spans="1:38" x14ac:dyDescent="0.35">
      <c r="A2" s="8" t="s">
        <v>73</v>
      </c>
      <c r="B2" s="8"/>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8" x14ac:dyDescent="0.35">
      <c r="A3" s="9"/>
      <c r="B3" s="9"/>
      <c r="C3" s="10">
        <v>1985</v>
      </c>
      <c r="D3" s="10">
        <v>1986</v>
      </c>
      <c r="E3" s="10">
        <v>1987</v>
      </c>
      <c r="F3" s="10">
        <v>1988</v>
      </c>
      <c r="G3" s="10">
        <v>1989</v>
      </c>
      <c r="H3" s="10">
        <v>1990</v>
      </c>
      <c r="I3" s="10">
        <v>1991</v>
      </c>
      <c r="J3" s="10">
        <v>1992</v>
      </c>
      <c r="K3" s="10">
        <v>1993</v>
      </c>
      <c r="L3" s="10">
        <v>1994</v>
      </c>
      <c r="M3" s="10">
        <v>1995</v>
      </c>
      <c r="N3" s="10">
        <v>1996</v>
      </c>
      <c r="O3" s="10">
        <v>1997</v>
      </c>
      <c r="P3" s="10">
        <v>1998</v>
      </c>
      <c r="Q3" s="10">
        <v>1999</v>
      </c>
      <c r="R3" s="10">
        <v>2000</v>
      </c>
      <c r="S3" s="10">
        <v>2001</v>
      </c>
      <c r="T3" s="10">
        <v>2002</v>
      </c>
      <c r="U3" s="10">
        <v>2003</v>
      </c>
      <c r="V3" s="10">
        <v>2004</v>
      </c>
      <c r="W3" s="10">
        <v>2005</v>
      </c>
      <c r="X3" s="10">
        <v>2006</v>
      </c>
      <c r="Y3" s="10">
        <v>2007</v>
      </c>
      <c r="Z3" s="10">
        <v>2008</v>
      </c>
      <c r="AA3" s="10">
        <v>2009</v>
      </c>
      <c r="AB3" s="10">
        <v>2010</v>
      </c>
      <c r="AC3" s="10">
        <v>2011</v>
      </c>
      <c r="AD3" s="10">
        <v>2012</v>
      </c>
      <c r="AE3" s="10">
        <v>2013</v>
      </c>
      <c r="AF3" s="10">
        <v>2014</v>
      </c>
      <c r="AG3" s="10">
        <v>2015</v>
      </c>
      <c r="AH3" s="10">
        <v>2016</v>
      </c>
      <c r="AI3" s="10">
        <v>2017</v>
      </c>
      <c r="AJ3" s="10" t="s">
        <v>1</v>
      </c>
    </row>
    <row r="4" spans="1:38" x14ac:dyDescent="0.35">
      <c r="A4" s="11"/>
      <c r="B4" s="11" t="s">
        <v>2</v>
      </c>
      <c r="C4" s="12">
        <v>19035.670827931404</v>
      </c>
      <c r="D4" s="12">
        <v>20409.069157839538</v>
      </c>
      <c r="E4" s="12">
        <v>21672.453642317683</v>
      </c>
      <c r="F4" s="12">
        <v>23145.727964691308</v>
      </c>
      <c r="G4" s="12">
        <v>25025.699250268219</v>
      </c>
      <c r="H4" s="12">
        <v>26935.7315561129</v>
      </c>
      <c r="I4" s="12">
        <v>30376.487895470851</v>
      </c>
      <c r="J4" s="12">
        <v>32364.520389366193</v>
      </c>
      <c r="K4" s="12">
        <v>33475.300973046877</v>
      </c>
      <c r="L4" s="12">
        <v>34761.187387158745</v>
      </c>
      <c r="M4" s="12">
        <v>36056.354368144537</v>
      </c>
      <c r="N4" s="12">
        <v>37772.681167157752</v>
      </c>
      <c r="O4" s="12">
        <v>38544.35758859347</v>
      </c>
      <c r="P4" s="12">
        <v>40077.193844778274</v>
      </c>
      <c r="Q4" s="12">
        <v>41330.205315675739</v>
      </c>
      <c r="R4" s="12">
        <v>43072.467313212153</v>
      </c>
      <c r="S4" s="12">
        <v>45753.991553074222</v>
      </c>
      <c r="T4" s="12">
        <v>47629.234373824926</v>
      </c>
      <c r="U4" s="12">
        <v>49428.516258761207</v>
      </c>
      <c r="V4" s="12">
        <v>51360.511084047561</v>
      </c>
      <c r="W4" s="12">
        <v>52388.142557032574</v>
      </c>
      <c r="X4" s="12">
        <v>53047.630942597709</v>
      </c>
      <c r="Y4" s="12">
        <v>55473.783388214135</v>
      </c>
      <c r="Z4" s="12">
        <v>58563.358186763551</v>
      </c>
      <c r="AA4" s="12">
        <v>61157.245025168653</v>
      </c>
      <c r="AB4" s="12">
        <f t="shared" ref="AB4:AI4" si="0">AB5+AB10+AB14+AB21+AB24+AB39+AB43+AB48+AB54+AB58+AB65</f>
        <v>62564.976974081394</v>
      </c>
      <c r="AC4" s="12">
        <f t="shared" si="0"/>
        <v>64242.685885787294</v>
      </c>
      <c r="AD4" s="12">
        <f t="shared" si="0"/>
        <v>66512.432623421555</v>
      </c>
      <c r="AE4" s="12">
        <f t="shared" si="0"/>
        <v>69118.02793108359</v>
      </c>
      <c r="AF4" s="12">
        <f t="shared" si="0"/>
        <v>71429.220990078014</v>
      </c>
      <c r="AG4" s="12">
        <f t="shared" si="0"/>
        <v>74384.639901893417</v>
      </c>
      <c r="AH4" s="12">
        <f t="shared" si="0"/>
        <v>77455.207030217571</v>
      </c>
      <c r="AI4" s="12">
        <f t="shared" si="0"/>
        <v>79643.013745814271</v>
      </c>
      <c r="AJ4" s="12">
        <f>AJ5+AJ10+AJ14+AJ21+AJ24+AJ39+AJ43+AJ48+AJ54+AJ58+AJ65</f>
        <v>81891.837585999994</v>
      </c>
    </row>
    <row r="5" spans="1:38" x14ac:dyDescent="0.35">
      <c r="A5" s="13" t="s">
        <v>3</v>
      </c>
      <c r="B5" s="13" t="s">
        <v>84</v>
      </c>
      <c r="C5" s="14">
        <v>7303.3842148887798</v>
      </c>
      <c r="D5" s="14">
        <v>7708.0578887617203</v>
      </c>
      <c r="E5" s="14">
        <v>8220.7053821474001</v>
      </c>
      <c r="F5" s="14">
        <v>8845.3255593778704</v>
      </c>
      <c r="G5" s="14">
        <v>9867.9367302600604</v>
      </c>
      <c r="H5" s="14">
        <v>10111.8423428407</v>
      </c>
      <c r="I5" s="14">
        <v>11406.553592873701</v>
      </c>
      <c r="J5" s="14">
        <v>11933.4495210677</v>
      </c>
      <c r="K5" s="14">
        <v>12155.017090601699</v>
      </c>
      <c r="L5" s="14">
        <v>12483.708999885301</v>
      </c>
      <c r="M5" s="14">
        <v>12618.008938597633</v>
      </c>
      <c r="N5" s="14">
        <v>13190.233380394075</v>
      </c>
      <c r="O5" s="14">
        <v>13306.790484244188</v>
      </c>
      <c r="P5" s="14">
        <v>13733.422600911948</v>
      </c>
      <c r="Q5" s="14">
        <v>14276.605080314919</v>
      </c>
      <c r="R5" s="14">
        <v>14902.554079841033</v>
      </c>
      <c r="S5" s="14">
        <v>16139.765179952423</v>
      </c>
      <c r="T5" s="14">
        <v>16990.834977817329</v>
      </c>
      <c r="U5" s="14">
        <v>17727.331967254569</v>
      </c>
      <c r="V5" s="14">
        <v>18220.536304883317</v>
      </c>
      <c r="W5" s="14">
        <v>18305.100013947413</v>
      </c>
      <c r="X5" s="14">
        <v>18534.873190197897</v>
      </c>
      <c r="Y5" s="14">
        <v>19375.955995886994</v>
      </c>
      <c r="Z5" s="14">
        <v>20709.04805256996</v>
      </c>
      <c r="AA5" s="14">
        <v>21715.135266243749</v>
      </c>
      <c r="AB5" s="14">
        <f t="shared" ref="AB5:AI5" si="1">SUM(AB6:AB9)</f>
        <v>22458.319768801666</v>
      </c>
      <c r="AC5" s="14">
        <f t="shared" si="1"/>
        <v>23039.857764245495</v>
      </c>
      <c r="AD5" s="14">
        <f t="shared" si="1"/>
        <v>24285.570994907328</v>
      </c>
      <c r="AE5" s="14">
        <f t="shared" si="1"/>
        <v>25341.257345424157</v>
      </c>
      <c r="AF5" s="14">
        <f t="shared" si="1"/>
        <v>26177.930491373365</v>
      </c>
      <c r="AG5" s="14">
        <f t="shared" si="1"/>
        <v>27148.710492916005</v>
      </c>
      <c r="AH5" s="14">
        <f t="shared" si="1"/>
        <v>28458.999677848318</v>
      </c>
      <c r="AI5" s="14">
        <f t="shared" si="1"/>
        <v>29020.35614769311</v>
      </c>
      <c r="AJ5" s="14">
        <f>SUM(AJ6:AJ9)</f>
        <v>29462.443210000009</v>
      </c>
      <c r="AL5" s="15"/>
    </row>
    <row r="6" spans="1:38" x14ac:dyDescent="0.35">
      <c r="A6" s="16" t="s">
        <v>4</v>
      </c>
      <c r="B6" s="16" t="s">
        <v>85</v>
      </c>
      <c r="C6" s="17" t="s">
        <v>5</v>
      </c>
      <c r="D6" s="17" t="s">
        <v>5</v>
      </c>
      <c r="E6" s="17" t="s">
        <v>5</v>
      </c>
      <c r="F6" s="17" t="s">
        <v>5</v>
      </c>
      <c r="G6" s="17" t="s">
        <v>5</v>
      </c>
      <c r="H6" s="17" t="s">
        <v>5</v>
      </c>
      <c r="I6" s="17" t="s">
        <v>5</v>
      </c>
      <c r="J6" s="17" t="s">
        <v>5</v>
      </c>
      <c r="K6" s="17" t="s">
        <v>5</v>
      </c>
      <c r="L6" s="17" t="s">
        <v>5</v>
      </c>
      <c r="M6" s="17" t="s">
        <v>5</v>
      </c>
      <c r="N6" s="17" t="s">
        <v>5</v>
      </c>
      <c r="O6" s="17" t="s">
        <v>5</v>
      </c>
      <c r="P6" s="17" t="s">
        <v>5</v>
      </c>
      <c r="Q6" s="17" t="s">
        <v>5</v>
      </c>
      <c r="R6" s="17" t="s">
        <v>5</v>
      </c>
      <c r="S6" s="17" t="s">
        <v>5</v>
      </c>
      <c r="T6" s="17" t="s">
        <v>5</v>
      </c>
      <c r="U6" s="17" t="s">
        <v>5</v>
      </c>
      <c r="V6" s="17" t="s">
        <v>5</v>
      </c>
      <c r="W6" s="17" t="s">
        <v>5</v>
      </c>
      <c r="X6" s="17" t="s">
        <v>5</v>
      </c>
      <c r="Y6" s="17" t="s">
        <v>5</v>
      </c>
      <c r="Z6" s="17" t="s">
        <v>5</v>
      </c>
      <c r="AA6" s="17" t="s">
        <v>5</v>
      </c>
      <c r="AB6" s="17">
        <v>18309.542186051738</v>
      </c>
      <c r="AC6" s="17">
        <v>18753.418449788711</v>
      </c>
      <c r="AD6" s="17">
        <v>19736.33739516465</v>
      </c>
      <c r="AE6" s="17">
        <v>20444.842974221629</v>
      </c>
      <c r="AF6" s="17">
        <v>21152.663031298893</v>
      </c>
      <c r="AG6" s="17">
        <v>21893.08254525025</v>
      </c>
      <c r="AH6" s="17">
        <v>22804.366476844156</v>
      </c>
      <c r="AI6" s="17">
        <v>23184.647827226276</v>
      </c>
      <c r="AJ6" s="17">
        <v>23504.116372000008</v>
      </c>
      <c r="AL6" s="15"/>
    </row>
    <row r="7" spans="1:38" x14ac:dyDescent="0.35">
      <c r="A7" s="16" t="s">
        <v>6</v>
      </c>
      <c r="B7" s="16" t="s">
        <v>86</v>
      </c>
      <c r="C7" s="18" t="s">
        <v>5</v>
      </c>
      <c r="D7" s="18" t="s">
        <v>5</v>
      </c>
      <c r="E7" s="18" t="s">
        <v>5</v>
      </c>
      <c r="F7" s="18" t="s">
        <v>5</v>
      </c>
      <c r="G7" s="18" t="s">
        <v>5</v>
      </c>
      <c r="H7" s="18" t="s">
        <v>5</v>
      </c>
      <c r="I7" s="18" t="s">
        <v>5</v>
      </c>
      <c r="J7" s="18" t="s">
        <v>5</v>
      </c>
      <c r="K7" s="18" t="s">
        <v>5</v>
      </c>
      <c r="L7" s="18" t="s">
        <v>5</v>
      </c>
      <c r="M7" s="18" t="s">
        <v>5</v>
      </c>
      <c r="N7" s="18" t="s">
        <v>5</v>
      </c>
      <c r="O7" s="18" t="s">
        <v>5</v>
      </c>
      <c r="P7" s="18" t="s">
        <v>5</v>
      </c>
      <c r="Q7" s="18" t="s">
        <v>5</v>
      </c>
      <c r="R7" s="18" t="s">
        <v>5</v>
      </c>
      <c r="S7" s="18" t="s">
        <v>5</v>
      </c>
      <c r="T7" s="18" t="s">
        <v>5</v>
      </c>
      <c r="U7" s="18" t="s">
        <v>5</v>
      </c>
      <c r="V7" s="18" t="s">
        <v>5</v>
      </c>
      <c r="W7" s="18" t="s">
        <v>5</v>
      </c>
      <c r="X7" s="18" t="s">
        <v>5</v>
      </c>
      <c r="Y7" s="18" t="s">
        <v>5</v>
      </c>
      <c r="Z7" s="18" t="s">
        <v>5</v>
      </c>
      <c r="AA7" s="18" t="s">
        <v>5</v>
      </c>
      <c r="AB7" s="17">
        <v>1793.2178191177356</v>
      </c>
      <c r="AC7" s="17">
        <v>1838.298503384437</v>
      </c>
      <c r="AD7" s="17">
        <v>1922.6018088233129</v>
      </c>
      <c r="AE7" s="17">
        <v>2094.7678764192151</v>
      </c>
      <c r="AF7" s="17">
        <v>2102.3642621951858</v>
      </c>
      <c r="AG7" s="17">
        <v>2144.8161344395339</v>
      </c>
      <c r="AH7" s="17">
        <v>2236.6867800938749</v>
      </c>
      <c r="AI7" s="17">
        <v>2304.8609386872108</v>
      </c>
      <c r="AJ7" s="17">
        <v>2346.1884459999997</v>
      </c>
      <c r="AL7" s="15"/>
    </row>
    <row r="8" spans="1:38" x14ac:dyDescent="0.35">
      <c r="A8" s="16" t="s">
        <v>7</v>
      </c>
      <c r="B8" s="16" t="s">
        <v>87</v>
      </c>
      <c r="C8" s="18" t="s">
        <v>5</v>
      </c>
      <c r="D8" s="18" t="s">
        <v>5</v>
      </c>
      <c r="E8" s="18" t="s">
        <v>5</v>
      </c>
      <c r="F8" s="18" t="s">
        <v>5</v>
      </c>
      <c r="G8" s="18" t="s">
        <v>5</v>
      </c>
      <c r="H8" s="18" t="s">
        <v>5</v>
      </c>
      <c r="I8" s="18" t="s">
        <v>5</v>
      </c>
      <c r="J8" s="18" t="s">
        <v>5</v>
      </c>
      <c r="K8" s="18" t="s">
        <v>5</v>
      </c>
      <c r="L8" s="18" t="s">
        <v>5</v>
      </c>
      <c r="M8" s="18" t="s">
        <v>5</v>
      </c>
      <c r="N8" s="18" t="s">
        <v>5</v>
      </c>
      <c r="O8" s="18" t="s">
        <v>5</v>
      </c>
      <c r="P8" s="18" t="s">
        <v>5</v>
      </c>
      <c r="Q8" s="18" t="s">
        <v>5</v>
      </c>
      <c r="R8" s="18" t="s">
        <v>5</v>
      </c>
      <c r="S8" s="18" t="s">
        <v>5</v>
      </c>
      <c r="T8" s="18" t="s">
        <v>5</v>
      </c>
      <c r="U8" s="18" t="s">
        <v>5</v>
      </c>
      <c r="V8" s="18" t="s">
        <v>5</v>
      </c>
      <c r="W8" s="18" t="s">
        <v>5</v>
      </c>
      <c r="X8" s="18" t="s">
        <v>5</v>
      </c>
      <c r="Y8" s="18" t="s">
        <v>5</v>
      </c>
      <c r="Z8" s="18" t="s">
        <v>5</v>
      </c>
      <c r="AA8" s="18" t="s">
        <v>5</v>
      </c>
      <c r="AB8" s="17">
        <v>2351.4181219244974</v>
      </c>
      <c r="AC8" s="17">
        <v>2441.6417012734846</v>
      </c>
      <c r="AD8" s="17">
        <v>2616.6668060347579</v>
      </c>
      <c r="AE8" s="17">
        <v>2790.970872002566</v>
      </c>
      <c r="AF8" s="17">
        <v>2910.2483176135133</v>
      </c>
      <c r="AG8" s="17">
        <v>3096.9881023186954</v>
      </c>
      <c r="AH8" s="17">
        <v>3400.9486697811067</v>
      </c>
      <c r="AI8" s="17">
        <v>3511.7123559532138</v>
      </c>
      <c r="AJ8" s="17">
        <v>3590.7826679999998</v>
      </c>
      <c r="AL8" s="15"/>
    </row>
    <row r="9" spans="1:38" x14ac:dyDescent="0.35">
      <c r="A9" s="16" t="s">
        <v>8</v>
      </c>
      <c r="B9" s="16" t="s">
        <v>88</v>
      </c>
      <c r="C9" s="18" t="s">
        <v>5</v>
      </c>
      <c r="D9" s="18" t="s">
        <v>5</v>
      </c>
      <c r="E9" s="18" t="s">
        <v>5</v>
      </c>
      <c r="F9" s="18" t="s">
        <v>5</v>
      </c>
      <c r="G9" s="18" t="s">
        <v>5</v>
      </c>
      <c r="H9" s="18" t="s">
        <v>5</v>
      </c>
      <c r="I9" s="18" t="s">
        <v>5</v>
      </c>
      <c r="J9" s="18" t="s">
        <v>5</v>
      </c>
      <c r="K9" s="18" t="s">
        <v>5</v>
      </c>
      <c r="L9" s="18" t="s">
        <v>5</v>
      </c>
      <c r="M9" s="18" t="s">
        <v>5</v>
      </c>
      <c r="N9" s="18" t="s">
        <v>5</v>
      </c>
      <c r="O9" s="18" t="s">
        <v>5</v>
      </c>
      <c r="P9" s="18" t="s">
        <v>5</v>
      </c>
      <c r="Q9" s="18" t="s">
        <v>5</v>
      </c>
      <c r="R9" s="18" t="s">
        <v>5</v>
      </c>
      <c r="S9" s="18" t="s">
        <v>5</v>
      </c>
      <c r="T9" s="18" t="s">
        <v>5</v>
      </c>
      <c r="U9" s="18" t="s">
        <v>5</v>
      </c>
      <c r="V9" s="18" t="s">
        <v>5</v>
      </c>
      <c r="W9" s="18" t="s">
        <v>5</v>
      </c>
      <c r="X9" s="18" t="s">
        <v>5</v>
      </c>
      <c r="Y9" s="18" t="s">
        <v>5</v>
      </c>
      <c r="Z9" s="18" t="s">
        <v>5</v>
      </c>
      <c r="AA9" s="18" t="s">
        <v>5</v>
      </c>
      <c r="AB9" s="17">
        <v>4.14164170769343</v>
      </c>
      <c r="AC9" s="17">
        <v>6.4991097988620323</v>
      </c>
      <c r="AD9" s="17">
        <v>9.9649848846074018</v>
      </c>
      <c r="AE9" s="17">
        <v>10.675622780747826</v>
      </c>
      <c r="AF9" s="17">
        <v>12.654880265771292</v>
      </c>
      <c r="AG9" s="17">
        <v>13.823710907526818</v>
      </c>
      <c r="AH9" s="17">
        <v>16.99775112917855</v>
      </c>
      <c r="AI9" s="17">
        <v>19.135025826408548</v>
      </c>
      <c r="AJ9" s="17">
        <v>21.355723999999988</v>
      </c>
      <c r="AL9" s="15"/>
    </row>
    <row r="10" spans="1:38" x14ac:dyDescent="0.35">
      <c r="A10" s="13" t="s">
        <v>9</v>
      </c>
      <c r="B10" s="13" t="s">
        <v>89</v>
      </c>
      <c r="C10" s="14">
        <v>1892.6888742324099</v>
      </c>
      <c r="D10" s="14">
        <v>2155.4363833857901</v>
      </c>
      <c r="E10" s="14">
        <v>2408.1856588136402</v>
      </c>
      <c r="F10" s="14">
        <v>2638.9074550025598</v>
      </c>
      <c r="G10" s="14">
        <v>2671.5821461455798</v>
      </c>
      <c r="H10" s="14">
        <v>3339.4063542651802</v>
      </c>
      <c r="I10" s="14">
        <v>4326.4470052963097</v>
      </c>
      <c r="J10" s="14">
        <v>4889.00619060191</v>
      </c>
      <c r="K10" s="14">
        <v>5233.6168118945698</v>
      </c>
      <c r="L10" s="14">
        <v>5434.6887830337901</v>
      </c>
      <c r="M10" s="14">
        <v>5626.2173843320343</v>
      </c>
      <c r="N10" s="14">
        <v>5983.406885847342</v>
      </c>
      <c r="O10" s="14">
        <v>6218.5068741340338</v>
      </c>
      <c r="P10" s="14">
        <v>6517.6187685599944</v>
      </c>
      <c r="Q10" s="14">
        <v>6635.9923284498382</v>
      </c>
      <c r="R10" s="14">
        <v>7041.5148381671479</v>
      </c>
      <c r="S10" s="14">
        <v>7546.7492292152665</v>
      </c>
      <c r="T10" s="14">
        <v>8067.6588027960133</v>
      </c>
      <c r="U10" s="14">
        <v>8374.8829914576509</v>
      </c>
      <c r="V10" s="14">
        <v>8629.9334130101743</v>
      </c>
      <c r="W10" s="14">
        <v>8899.1731681341971</v>
      </c>
      <c r="X10" s="14">
        <v>9005.2253963275307</v>
      </c>
      <c r="Y10" s="14">
        <v>9516.8529036028685</v>
      </c>
      <c r="Z10" s="14">
        <v>9971.4403611480902</v>
      </c>
      <c r="AA10" s="14">
        <v>10487.968792052154</v>
      </c>
      <c r="AB10" s="19">
        <f t="shared" ref="AB10:AI10" si="2">SUM(AB11:AB13)</f>
        <v>10768.790761000007</v>
      </c>
      <c r="AC10" s="19">
        <f>SUM(AC11:AC13)</f>
        <v>11301.455756999985</v>
      </c>
      <c r="AD10" s="19">
        <f t="shared" si="2"/>
        <v>11747.499205999997</v>
      </c>
      <c r="AE10" s="19">
        <f t="shared" si="2"/>
        <v>12040.346580000005</v>
      </c>
      <c r="AF10" s="19">
        <f t="shared" si="2"/>
        <v>12323.516913000001</v>
      </c>
      <c r="AG10" s="19">
        <f t="shared" si="2"/>
        <v>12641.975247999992</v>
      </c>
      <c r="AH10" s="19">
        <f t="shared" si="2"/>
        <v>12796.238745682991</v>
      </c>
      <c r="AI10" s="19">
        <f t="shared" si="2"/>
        <v>13143.864956063479</v>
      </c>
      <c r="AJ10" s="19">
        <f>SUM(AJ11:AJ13)</f>
        <v>13404.130356000001</v>
      </c>
      <c r="AL10" s="15"/>
    </row>
    <row r="11" spans="1:38" x14ac:dyDescent="0.35">
      <c r="A11" s="16" t="s">
        <v>10</v>
      </c>
      <c r="B11" s="16" t="s">
        <v>90</v>
      </c>
      <c r="C11" s="17" t="s">
        <v>5</v>
      </c>
      <c r="D11" s="17" t="s">
        <v>5</v>
      </c>
      <c r="E11" s="17" t="s">
        <v>5</v>
      </c>
      <c r="F11" s="17" t="s">
        <v>5</v>
      </c>
      <c r="G11" s="17" t="s">
        <v>5</v>
      </c>
      <c r="H11" s="17" t="s">
        <v>5</v>
      </c>
      <c r="I11" s="17" t="s">
        <v>5</v>
      </c>
      <c r="J11" s="17" t="s">
        <v>5</v>
      </c>
      <c r="K11" s="17" t="s">
        <v>5</v>
      </c>
      <c r="L11" s="17" t="s">
        <v>5</v>
      </c>
      <c r="M11" s="17" t="s">
        <v>5</v>
      </c>
      <c r="N11" s="17" t="s">
        <v>5</v>
      </c>
      <c r="O11" s="17" t="s">
        <v>5</v>
      </c>
      <c r="P11" s="17" t="s">
        <v>5</v>
      </c>
      <c r="Q11" s="17" t="s">
        <v>5</v>
      </c>
      <c r="R11" s="17" t="s">
        <v>5</v>
      </c>
      <c r="S11" s="17" t="s">
        <v>5</v>
      </c>
      <c r="T11" s="17" t="s">
        <v>5</v>
      </c>
      <c r="U11" s="17" t="s">
        <v>5</v>
      </c>
      <c r="V11" s="17" t="s">
        <v>5</v>
      </c>
      <c r="W11" s="17" t="s">
        <v>5</v>
      </c>
      <c r="X11" s="17" t="s">
        <v>5</v>
      </c>
      <c r="Y11" s="17" t="s">
        <v>5</v>
      </c>
      <c r="Z11" s="17" t="s">
        <v>5</v>
      </c>
      <c r="AA11" s="17" t="s">
        <v>5</v>
      </c>
      <c r="AB11" s="17">
        <v>8136.5553430000027</v>
      </c>
      <c r="AC11" s="17">
        <v>8594.622569999985</v>
      </c>
      <c r="AD11" s="17">
        <v>8994.1678150000007</v>
      </c>
      <c r="AE11" s="17">
        <v>9212.3011950000036</v>
      </c>
      <c r="AF11" s="17">
        <v>9424.7435540000006</v>
      </c>
      <c r="AG11" s="17">
        <v>9630.3456539999879</v>
      </c>
      <c r="AH11" s="17">
        <v>9791.3091250000016</v>
      </c>
      <c r="AI11" s="17">
        <v>10023.960471999999</v>
      </c>
      <c r="AJ11" s="17">
        <v>10244.192878000002</v>
      </c>
      <c r="AL11" s="15"/>
    </row>
    <row r="12" spans="1:38" x14ac:dyDescent="0.35">
      <c r="A12" s="20" t="s">
        <v>11</v>
      </c>
      <c r="B12" s="16" t="s">
        <v>91</v>
      </c>
      <c r="C12" s="18" t="s">
        <v>5</v>
      </c>
      <c r="D12" s="18" t="s">
        <v>5</v>
      </c>
      <c r="E12" s="18" t="s">
        <v>5</v>
      </c>
      <c r="F12" s="18" t="s">
        <v>5</v>
      </c>
      <c r="G12" s="18" t="s">
        <v>5</v>
      </c>
      <c r="H12" s="18" t="s">
        <v>5</v>
      </c>
      <c r="I12" s="18" t="s">
        <v>5</v>
      </c>
      <c r="J12" s="18" t="s">
        <v>5</v>
      </c>
      <c r="K12" s="18" t="s">
        <v>5</v>
      </c>
      <c r="L12" s="18" t="s">
        <v>5</v>
      </c>
      <c r="M12" s="18" t="s">
        <v>5</v>
      </c>
      <c r="N12" s="18" t="s">
        <v>5</v>
      </c>
      <c r="O12" s="18" t="s">
        <v>5</v>
      </c>
      <c r="P12" s="18" t="s">
        <v>5</v>
      </c>
      <c r="Q12" s="18" t="s">
        <v>5</v>
      </c>
      <c r="R12" s="18" t="s">
        <v>5</v>
      </c>
      <c r="S12" s="18" t="s">
        <v>5</v>
      </c>
      <c r="T12" s="18" t="s">
        <v>5</v>
      </c>
      <c r="U12" s="18" t="s">
        <v>5</v>
      </c>
      <c r="V12" s="18" t="s">
        <v>5</v>
      </c>
      <c r="W12" s="18" t="s">
        <v>5</v>
      </c>
      <c r="X12" s="18" t="s">
        <v>5</v>
      </c>
      <c r="Y12" s="18" t="s">
        <v>5</v>
      </c>
      <c r="Z12" s="18" t="s">
        <v>5</v>
      </c>
      <c r="AA12" s="18" t="s">
        <v>5</v>
      </c>
      <c r="AB12" s="17">
        <v>2303.3028800000029</v>
      </c>
      <c r="AC12" s="17">
        <v>2360.6238509999994</v>
      </c>
      <c r="AD12" s="17">
        <v>2406.2050819999977</v>
      </c>
      <c r="AE12" s="17">
        <v>2465.2529139999997</v>
      </c>
      <c r="AF12" s="17">
        <v>2542.9031290000012</v>
      </c>
      <c r="AG12" s="17">
        <v>2658.5406640000033</v>
      </c>
      <c r="AH12" s="17">
        <v>2651.5230073434504</v>
      </c>
      <c r="AI12" s="17">
        <v>2763.1734837420136</v>
      </c>
      <c r="AJ12" s="17">
        <v>2792.0524099999998</v>
      </c>
      <c r="AL12" s="15"/>
    </row>
    <row r="13" spans="1:38" x14ac:dyDescent="0.35">
      <c r="A13" s="20" t="s">
        <v>12</v>
      </c>
      <c r="B13" s="20" t="s">
        <v>92</v>
      </c>
      <c r="C13" s="18" t="s">
        <v>5</v>
      </c>
      <c r="D13" s="18" t="s">
        <v>5</v>
      </c>
      <c r="E13" s="18" t="s">
        <v>5</v>
      </c>
      <c r="F13" s="18" t="s">
        <v>5</v>
      </c>
      <c r="G13" s="18" t="s">
        <v>5</v>
      </c>
      <c r="H13" s="18" t="s">
        <v>5</v>
      </c>
      <c r="I13" s="18" t="s">
        <v>5</v>
      </c>
      <c r="J13" s="18" t="s">
        <v>5</v>
      </c>
      <c r="K13" s="18" t="s">
        <v>5</v>
      </c>
      <c r="L13" s="18" t="s">
        <v>5</v>
      </c>
      <c r="M13" s="18" t="s">
        <v>5</v>
      </c>
      <c r="N13" s="18" t="s">
        <v>5</v>
      </c>
      <c r="O13" s="18" t="s">
        <v>5</v>
      </c>
      <c r="P13" s="18" t="s">
        <v>5</v>
      </c>
      <c r="Q13" s="18" t="s">
        <v>5</v>
      </c>
      <c r="R13" s="18" t="s">
        <v>5</v>
      </c>
      <c r="S13" s="18" t="s">
        <v>5</v>
      </c>
      <c r="T13" s="18" t="s">
        <v>5</v>
      </c>
      <c r="U13" s="18" t="s">
        <v>5</v>
      </c>
      <c r="V13" s="18" t="s">
        <v>5</v>
      </c>
      <c r="W13" s="18" t="s">
        <v>5</v>
      </c>
      <c r="X13" s="18" t="s">
        <v>5</v>
      </c>
      <c r="Y13" s="18" t="s">
        <v>5</v>
      </c>
      <c r="Z13" s="18" t="s">
        <v>5</v>
      </c>
      <c r="AA13" s="18" t="s">
        <v>5</v>
      </c>
      <c r="AB13" s="17">
        <v>328.93253800000053</v>
      </c>
      <c r="AC13" s="17">
        <v>346.20933600000046</v>
      </c>
      <c r="AD13" s="17">
        <v>347.12630899999959</v>
      </c>
      <c r="AE13" s="17">
        <v>362.79247100000015</v>
      </c>
      <c r="AF13" s="17">
        <v>355.87022999999948</v>
      </c>
      <c r="AG13" s="17">
        <v>353.08893000000046</v>
      </c>
      <c r="AH13" s="17">
        <v>353.40661333953926</v>
      </c>
      <c r="AI13" s="17">
        <v>356.73100032146556</v>
      </c>
      <c r="AJ13" s="17">
        <v>367.8850680000001</v>
      </c>
      <c r="AL13" s="15"/>
    </row>
    <row r="14" spans="1:38" x14ac:dyDescent="0.35">
      <c r="A14" s="21" t="s">
        <v>13</v>
      </c>
      <c r="B14" s="21" t="s">
        <v>93</v>
      </c>
      <c r="C14" s="14">
        <v>2980.5200234845192</v>
      </c>
      <c r="D14" s="14">
        <v>3205.5301430024547</v>
      </c>
      <c r="E14" s="14">
        <v>3444.0107383639211</v>
      </c>
      <c r="F14" s="14">
        <v>3615.0503329561284</v>
      </c>
      <c r="G14" s="14">
        <v>3864.0768929582541</v>
      </c>
      <c r="H14" s="14">
        <v>4049.4731789100147</v>
      </c>
      <c r="I14" s="14">
        <v>4429.031894339113</v>
      </c>
      <c r="J14" s="14">
        <v>4762.244163828821</v>
      </c>
      <c r="K14" s="14">
        <v>4813.6568183756135</v>
      </c>
      <c r="L14" s="14">
        <v>5131.8081886274404</v>
      </c>
      <c r="M14" s="14">
        <v>5426.3862261530885</v>
      </c>
      <c r="N14" s="14">
        <v>5679.400755977309</v>
      </c>
      <c r="O14" s="14">
        <v>5889.6996979292853</v>
      </c>
      <c r="P14" s="14">
        <v>6245.6924707152421</v>
      </c>
      <c r="Q14" s="14">
        <v>6510.6709100057615</v>
      </c>
      <c r="R14" s="14">
        <v>6783.891153595282</v>
      </c>
      <c r="S14" s="14">
        <v>7114.7058349989675</v>
      </c>
      <c r="T14" s="14">
        <v>7225.7619590089071</v>
      </c>
      <c r="U14" s="14">
        <v>7385.5073477099832</v>
      </c>
      <c r="V14" s="14">
        <v>7816.6939952891044</v>
      </c>
      <c r="W14" s="14">
        <v>8093.7858995939714</v>
      </c>
      <c r="X14" s="14">
        <v>8149.7501020206328</v>
      </c>
      <c r="Y14" s="14">
        <v>8485.9896725125473</v>
      </c>
      <c r="Z14" s="14">
        <v>8952.581579612428</v>
      </c>
      <c r="AA14" s="14">
        <v>9224.8232775854794</v>
      </c>
      <c r="AB14" s="19">
        <f t="shared" ref="AB14:AI14" si="3">SUM(AB15:AB20)</f>
        <v>9374.5922239999982</v>
      </c>
      <c r="AC14" s="19">
        <f t="shared" si="3"/>
        <v>9665.2471180000048</v>
      </c>
      <c r="AD14" s="19">
        <f t="shared" si="3"/>
        <v>10026.817322000008</v>
      </c>
      <c r="AE14" s="19">
        <f t="shared" si="3"/>
        <v>10695.472709999998</v>
      </c>
      <c r="AF14" s="19">
        <f t="shared" si="3"/>
        <v>11251.105849999996</v>
      </c>
      <c r="AG14" s="19">
        <f t="shared" si="3"/>
        <v>12080.298783999997</v>
      </c>
      <c r="AH14" s="19">
        <f t="shared" si="3"/>
        <v>12654.023297999996</v>
      </c>
      <c r="AI14" s="19">
        <f t="shared" si="3"/>
        <v>13180.074901999989</v>
      </c>
      <c r="AJ14" s="19">
        <f>SUM(AJ15:AJ20)</f>
        <v>13893.940506000003</v>
      </c>
      <c r="AL14" s="15"/>
    </row>
    <row r="15" spans="1:38" x14ac:dyDescent="0.35">
      <c r="A15" s="16" t="s">
        <v>14</v>
      </c>
      <c r="B15" s="16" t="s">
        <v>94</v>
      </c>
      <c r="C15" s="17" t="s">
        <v>5</v>
      </c>
      <c r="D15" s="17" t="s">
        <v>5</v>
      </c>
      <c r="E15" s="17" t="s">
        <v>5</v>
      </c>
      <c r="F15" s="17" t="s">
        <v>5</v>
      </c>
      <c r="G15" s="17" t="s">
        <v>5</v>
      </c>
      <c r="H15" s="17" t="s">
        <v>5</v>
      </c>
      <c r="I15" s="17" t="s">
        <v>5</v>
      </c>
      <c r="J15" s="17" t="s">
        <v>5</v>
      </c>
      <c r="K15" s="17" t="s">
        <v>5</v>
      </c>
      <c r="L15" s="17" t="s">
        <v>5</v>
      </c>
      <c r="M15" s="17" t="s">
        <v>5</v>
      </c>
      <c r="N15" s="17" t="s">
        <v>5</v>
      </c>
      <c r="O15" s="17" t="s">
        <v>5</v>
      </c>
      <c r="P15" s="17" t="s">
        <v>5</v>
      </c>
      <c r="Q15" s="17" t="s">
        <v>5</v>
      </c>
      <c r="R15" s="17" t="s">
        <v>5</v>
      </c>
      <c r="S15" s="17" t="s">
        <v>5</v>
      </c>
      <c r="T15" s="17" t="s">
        <v>5</v>
      </c>
      <c r="U15" s="17" t="s">
        <v>5</v>
      </c>
      <c r="V15" s="17" t="s">
        <v>5</v>
      </c>
      <c r="W15" s="17" t="s">
        <v>5</v>
      </c>
      <c r="X15" s="17" t="s">
        <v>5</v>
      </c>
      <c r="Y15" s="17" t="s">
        <v>5</v>
      </c>
      <c r="Z15" s="17" t="s">
        <v>5</v>
      </c>
      <c r="AA15" s="17" t="s">
        <v>5</v>
      </c>
      <c r="AB15" s="17">
        <v>3661.4502525200596</v>
      </c>
      <c r="AC15" s="17">
        <v>3692.9609035526842</v>
      </c>
      <c r="AD15" s="17">
        <v>3741.8112298428955</v>
      </c>
      <c r="AE15" s="17">
        <v>3799.937340144611</v>
      </c>
      <c r="AF15" s="17">
        <v>3785.0314874191467</v>
      </c>
      <c r="AG15" s="17">
        <v>3972.0557672689351</v>
      </c>
      <c r="AH15" s="17">
        <v>3987.159242672295</v>
      </c>
      <c r="AI15" s="17">
        <v>3991.0424957044497</v>
      </c>
      <c r="AJ15" s="17">
        <v>4101.464210000001</v>
      </c>
      <c r="AL15" s="15"/>
    </row>
    <row r="16" spans="1:38" x14ac:dyDescent="0.35">
      <c r="A16" s="16" t="s">
        <v>15</v>
      </c>
      <c r="B16" s="16" t="s">
        <v>95</v>
      </c>
      <c r="C16" s="18" t="s">
        <v>5</v>
      </c>
      <c r="D16" s="18" t="s">
        <v>5</v>
      </c>
      <c r="E16" s="18" t="s">
        <v>5</v>
      </c>
      <c r="F16" s="18" t="s">
        <v>5</v>
      </c>
      <c r="G16" s="18" t="s">
        <v>5</v>
      </c>
      <c r="H16" s="18" t="s">
        <v>5</v>
      </c>
      <c r="I16" s="18" t="s">
        <v>5</v>
      </c>
      <c r="J16" s="18" t="s">
        <v>5</v>
      </c>
      <c r="K16" s="18" t="s">
        <v>5</v>
      </c>
      <c r="L16" s="18" t="s">
        <v>5</v>
      </c>
      <c r="M16" s="18" t="s">
        <v>5</v>
      </c>
      <c r="N16" s="18" t="s">
        <v>5</v>
      </c>
      <c r="O16" s="18" t="s">
        <v>5</v>
      </c>
      <c r="P16" s="18" t="s">
        <v>5</v>
      </c>
      <c r="Q16" s="18" t="s">
        <v>5</v>
      </c>
      <c r="R16" s="18" t="s">
        <v>5</v>
      </c>
      <c r="S16" s="18" t="s">
        <v>5</v>
      </c>
      <c r="T16" s="18" t="s">
        <v>5</v>
      </c>
      <c r="U16" s="18" t="s">
        <v>5</v>
      </c>
      <c r="V16" s="18" t="s">
        <v>5</v>
      </c>
      <c r="W16" s="18" t="s">
        <v>5</v>
      </c>
      <c r="X16" s="18" t="s">
        <v>5</v>
      </c>
      <c r="Y16" s="18" t="s">
        <v>5</v>
      </c>
      <c r="Z16" s="18" t="s">
        <v>5</v>
      </c>
      <c r="AA16" s="18" t="s">
        <v>5</v>
      </c>
      <c r="AB16" s="17">
        <v>840.49872531500296</v>
      </c>
      <c r="AC16" s="17">
        <v>854.81759147930666</v>
      </c>
      <c r="AD16" s="17">
        <v>883.03435527187105</v>
      </c>
      <c r="AE16" s="17">
        <v>921.65756003070032</v>
      </c>
      <c r="AF16" s="17">
        <v>952.30789115073537</v>
      </c>
      <c r="AG16" s="17">
        <v>995.38340697910678</v>
      </c>
      <c r="AH16" s="17">
        <v>1036.9869955918591</v>
      </c>
      <c r="AI16" s="17">
        <v>1063.3114269456785</v>
      </c>
      <c r="AJ16" s="17">
        <v>1137.4833820000003</v>
      </c>
      <c r="AL16" s="15"/>
    </row>
    <row r="17" spans="1:38" x14ac:dyDescent="0.35">
      <c r="A17" s="16" t="s">
        <v>16</v>
      </c>
      <c r="B17" s="16" t="s">
        <v>96</v>
      </c>
      <c r="C17" s="18" t="s">
        <v>5</v>
      </c>
      <c r="D17" s="18" t="s">
        <v>5</v>
      </c>
      <c r="E17" s="18" t="s">
        <v>5</v>
      </c>
      <c r="F17" s="18" t="s">
        <v>5</v>
      </c>
      <c r="G17" s="18" t="s">
        <v>5</v>
      </c>
      <c r="H17" s="18" t="s">
        <v>5</v>
      </c>
      <c r="I17" s="18" t="s">
        <v>5</v>
      </c>
      <c r="J17" s="18" t="s">
        <v>5</v>
      </c>
      <c r="K17" s="18" t="s">
        <v>5</v>
      </c>
      <c r="L17" s="18" t="s">
        <v>5</v>
      </c>
      <c r="M17" s="18" t="s">
        <v>5</v>
      </c>
      <c r="N17" s="18" t="s">
        <v>5</v>
      </c>
      <c r="O17" s="18" t="s">
        <v>5</v>
      </c>
      <c r="P17" s="18" t="s">
        <v>5</v>
      </c>
      <c r="Q17" s="18" t="s">
        <v>5</v>
      </c>
      <c r="R17" s="18" t="s">
        <v>5</v>
      </c>
      <c r="S17" s="18" t="s">
        <v>5</v>
      </c>
      <c r="T17" s="18" t="s">
        <v>5</v>
      </c>
      <c r="U17" s="18" t="s">
        <v>5</v>
      </c>
      <c r="V17" s="18" t="s">
        <v>5</v>
      </c>
      <c r="W17" s="18" t="s">
        <v>5</v>
      </c>
      <c r="X17" s="18" t="s">
        <v>5</v>
      </c>
      <c r="Y17" s="18" t="s">
        <v>5</v>
      </c>
      <c r="Z17" s="18" t="s">
        <v>5</v>
      </c>
      <c r="AA17" s="18" t="s">
        <v>5</v>
      </c>
      <c r="AB17" s="17">
        <v>440.79932414798901</v>
      </c>
      <c r="AC17" s="17">
        <v>461.87150281173604</v>
      </c>
      <c r="AD17" s="17">
        <v>496.04094301741458</v>
      </c>
      <c r="AE17" s="17">
        <v>535.72141315595172</v>
      </c>
      <c r="AF17" s="17">
        <v>593.25580894814823</v>
      </c>
      <c r="AG17" s="17">
        <v>626.26605302471069</v>
      </c>
      <c r="AH17" s="17">
        <v>640.30556998070824</v>
      </c>
      <c r="AI17" s="17">
        <v>662.03640825619004</v>
      </c>
      <c r="AJ17" s="17">
        <v>701.87966600000004</v>
      </c>
      <c r="AL17" s="15"/>
    </row>
    <row r="18" spans="1:38" x14ac:dyDescent="0.35">
      <c r="A18" s="16" t="s">
        <v>17</v>
      </c>
      <c r="B18" s="16" t="s">
        <v>97</v>
      </c>
      <c r="C18" s="18" t="s">
        <v>5</v>
      </c>
      <c r="D18" s="18" t="s">
        <v>5</v>
      </c>
      <c r="E18" s="18" t="s">
        <v>5</v>
      </c>
      <c r="F18" s="18" t="s">
        <v>5</v>
      </c>
      <c r="G18" s="18" t="s">
        <v>5</v>
      </c>
      <c r="H18" s="18" t="s">
        <v>5</v>
      </c>
      <c r="I18" s="18" t="s">
        <v>5</v>
      </c>
      <c r="J18" s="18" t="s">
        <v>5</v>
      </c>
      <c r="K18" s="18" t="s">
        <v>5</v>
      </c>
      <c r="L18" s="18" t="s">
        <v>5</v>
      </c>
      <c r="M18" s="18" t="s">
        <v>5</v>
      </c>
      <c r="N18" s="18" t="s">
        <v>5</v>
      </c>
      <c r="O18" s="18" t="s">
        <v>5</v>
      </c>
      <c r="P18" s="18" t="s">
        <v>5</v>
      </c>
      <c r="Q18" s="18" t="s">
        <v>5</v>
      </c>
      <c r="R18" s="18" t="s">
        <v>5</v>
      </c>
      <c r="S18" s="18" t="s">
        <v>5</v>
      </c>
      <c r="T18" s="18" t="s">
        <v>5</v>
      </c>
      <c r="U18" s="18" t="s">
        <v>5</v>
      </c>
      <c r="V18" s="18" t="s">
        <v>5</v>
      </c>
      <c r="W18" s="18" t="s">
        <v>5</v>
      </c>
      <c r="X18" s="18" t="s">
        <v>5</v>
      </c>
      <c r="Y18" s="18" t="s">
        <v>5</v>
      </c>
      <c r="Z18" s="18" t="s">
        <v>5</v>
      </c>
      <c r="AA18" s="18" t="s">
        <v>5</v>
      </c>
      <c r="AB18" s="17">
        <v>2844.4005460506937</v>
      </c>
      <c r="AC18" s="17">
        <v>2839.3901604237853</v>
      </c>
      <c r="AD18" s="17">
        <v>2875.5795842874104</v>
      </c>
      <c r="AE18" s="17">
        <v>2914.8368019925338</v>
      </c>
      <c r="AF18" s="17">
        <v>3015.5469195701521</v>
      </c>
      <c r="AG18" s="17">
        <v>3142.7159048284548</v>
      </c>
      <c r="AH18" s="17">
        <v>3281.7500247211797</v>
      </c>
      <c r="AI18" s="17">
        <v>3336.872599179987</v>
      </c>
      <c r="AJ18" s="17">
        <v>3556.8961740000018</v>
      </c>
      <c r="AL18" s="15"/>
    </row>
    <row r="19" spans="1:38" x14ac:dyDescent="0.35">
      <c r="A19" s="16" t="s">
        <v>18</v>
      </c>
      <c r="B19" s="16" t="s">
        <v>98</v>
      </c>
      <c r="C19" s="18" t="s">
        <v>5</v>
      </c>
      <c r="D19" s="18" t="s">
        <v>5</v>
      </c>
      <c r="E19" s="18" t="s">
        <v>5</v>
      </c>
      <c r="F19" s="18" t="s">
        <v>5</v>
      </c>
      <c r="G19" s="18" t="s">
        <v>5</v>
      </c>
      <c r="H19" s="18" t="s">
        <v>5</v>
      </c>
      <c r="I19" s="18" t="s">
        <v>5</v>
      </c>
      <c r="J19" s="18" t="s">
        <v>5</v>
      </c>
      <c r="K19" s="18" t="s">
        <v>5</v>
      </c>
      <c r="L19" s="18" t="s">
        <v>5</v>
      </c>
      <c r="M19" s="18" t="s">
        <v>5</v>
      </c>
      <c r="N19" s="18" t="s">
        <v>5</v>
      </c>
      <c r="O19" s="18" t="s">
        <v>5</v>
      </c>
      <c r="P19" s="18" t="s">
        <v>5</v>
      </c>
      <c r="Q19" s="18" t="s">
        <v>5</v>
      </c>
      <c r="R19" s="18" t="s">
        <v>5</v>
      </c>
      <c r="S19" s="18" t="s">
        <v>5</v>
      </c>
      <c r="T19" s="18" t="s">
        <v>5</v>
      </c>
      <c r="U19" s="18" t="s">
        <v>5</v>
      </c>
      <c r="V19" s="18" t="s">
        <v>5</v>
      </c>
      <c r="W19" s="18" t="s">
        <v>5</v>
      </c>
      <c r="X19" s="18" t="s">
        <v>5</v>
      </c>
      <c r="Y19" s="18" t="s">
        <v>5</v>
      </c>
      <c r="Z19" s="18" t="s">
        <v>5</v>
      </c>
      <c r="AA19" s="18" t="s">
        <v>5</v>
      </c>
      <c r="AB19" s="17">
        <v>943.28156955088446</v>
      </c>
      <c r="AC19" s="17">
        <v>973.14365990360113</v>
      </c>
      <c r="AD19" s="17">
        <v>1033.8600237292733</v>
      </c>
      <c r="AE19" s="17">
        <v>1155.3151713075738</v>
      </c>
      <c r="AF19" s="17">
        <v>1255.5323886588485</v>
      </c>
      <c r="AG19" s="17">
        <v>1346.9935407778594</v>
      </c>
      <c r="AH19" s="17">
        <v>1400.1850796715539</v>
      </c>
      <c r="AI19" s="17">
        <v>1483.4411260231793</v>
      </c>
      <c r="AJ19" s="17">
        <v>1514.9929460000003</v>
      </c>
      <c r="AL19" s="15"/>
    </row>
    <row r="20" spans="1:38" x14ac:dyDescent="0.35">
      <c r="A20" s="16" t="s">
        <v>19</v>
      </c>
      <c r="B20" s="16" t="s">
        <v>99</v>
      </c>
      <c r="C20" s="18" t="s">
        <v>5</v>
      </c>
      <c r="D20" s="18" t="s">
        <v>5</v>
      </c>
      <c r="E20" s="18" t="s">
        <v>5</v>
      </c>
      <c r="F20" s="18" t="s">
        <v>5</v>
      </c>
      <c r="G20" s="18" t="s">
        <v>5</v>
      </c>
      <c r="H20" s="18" t="s">
        <v>5</v>
      </c>
      <c r="I20" s="18" t="s">
        <v>5</v>
      </c>
      <c r="J20" s="18" t="s">
        <v>5</v>
      </c>
      <c r="K20" s="18" t="s">
        <v>5</v>
      </c>
      <c r="L20" s="18" t="s">
        <v>5</v>
      </c>
      <c r="M20" s="18" t="s">
        <v>5</v>
      </c>
      <c r="N20" s="18" t="s">
        <v>5</v>
      </c>
      <c r="O20" s="18" t="s">
        <v>5</v>
      </c>
      <c r="P20" s="18" t="s">
        <v>5</v>
      </c>
      <c r="Q20" s="18" t="s">
        <v>5</v>
      </c>
      <c r="R20" s="18" t="s">
        <v>5</v>
      </c>
      <c r="S20" s="18" t="s">
        <v>5</v>
      </c>
      <c r="T20" s="18" t="s">
        <v>5</v>
      </c>
      <c r="U20" s="18" t="s">
        <v>5</v>
      </c>
      <c r="V20" s="18" t="s">
        <v>5</v>
      </c>
      <c r="W20" s="18" t="s">
        <v>5</v>
      </c>
      <c r="X20" s="18" t="s">
        <v>5</v>
      </c>
      <c r="Y20" s="18" t="s">
        <v>5</v>
      </c>
      <c r="Z20" s="18" t="s">
        <v>5</v>
      </c>
      <c r="AA20" s="18" t="s">
        <v>5</v>
      </c>
      <c r="AB20" s="17">
        <v>644.16180641536857</v>
      </c>
      <c r="AC20" s="17">
        <v>843.06329982889167</v>
      </c>
      <c r="AD20" s="17">
        <v>996.49118585114172</v>
      </c>
      <c r="AE20" s="17">
        <v>1368.0044233686285</v>
      </c>
      <c r="AF20" s="17">
        <v>1649.4313542529651</v>
      </c>
      <c r="AG20" s="17">
        <v>1996.8841111209297</v>
      </c>
      <c r="AH20" s="17">
        <v>2307.6363853624011</v>
      </c>
      <c r="AI20" s="17">
        <v>2643.3708458905048</v>
      </c>
      <c r="AJ20" s="17">
        <v>2881.2241280000003</v>
      </c>
      <c r="AL20" s="15"/>
    </row>
    <row r="21" spans="1:38" x14ac:dyDescent="0.35">
      <c r="A21" s="13" t="s">
        <v>20</v>
      </c>
      <c r="B21" s="13" t="s">
        <v>100</v>
      </c>
      <c r="C21" s="14">
        <v>1645.92376200594</v>
      </c>
      <c r="D21" s="14">
        <v>1714.32255652708</v>
      </c>
      <c r="E21" s="14">
        <v>1785.56376404445</v>
      </c>
      <c r="F21" s="14">
        <v>1859.7655052310499</v>
      </c>
      <c r="G21" s="14">
        <v>1937.05080943904</v>
      </c>
      <c r="H21" s="14">
        <v>2017.5478186871201</v>
      </c>
      <c r="I21" s="14">
        <v>2220.57598342549</v>
      </c>
      <c r="J21" s="14">
        <v>2383.8746026305098</v>
      </c>
      <c r="K21" s="14">
        <v>2401.3963509170098</v>
      </c>
      <c r="L21" s="14">
        <v>2613.0835191690599</v>
      </c>
      <c r="M21" s="14">
        <v>2678.7900752434407</v>
      </c>
      <c r="N21" s="14">
        <v>2731.9076626564956</v>
      </c>
      <c r="O21" s="14">
        <v>2752.0157585154329</v>
      </c>
      <c r="P21" s="14">
        <v>2787.400924086493</v>
      </c>
      <c r="Q21" s="14">
        <v>2787.0841105033464</v>
      </c>
      <c r="R21" s="14">
        <v>2897.7829079197713</v>
      </c>
      <c r="S21" s="14">
        <v>2984.3000933319427</v>
      </c>
      <c r="T21" s="14">
        <v>3034.5223137112735</v>
      </c>
      <c r="U21" s="14">
        <v>3137.8861527851773</v>
      </c>
      <c r="V21" s="14">
        <v>3236.4715859672638</v>
      </c>
      <c r="W21" s="14">
        <v>3310.3232703702124</v>
      </c>
      <c r="X21" s="14">
        <v>3461.7924235049163</v>
      </c>
      <c r="Y21" s="14">
        <v>3617.1317814198492</v>
      </c>
      <c r="Z21" s="14">
        <v>3722.9640283635072</v>
      </c>
      <c r="AA21" s="14">
        <v>3777.9530709253831</v>
      </c>
      <c r="AB21" s="19">
        <f t="shared" ref="AB21:AI21" si="4">AB22+AB23</f>
        <v>3860.6350807919957</v>
      </c>
      <c r="AC21" s="19">
        <f t="shared" si="4"/>
        <v>3894.5689078069986</v>
      </c>
      <c r="AD21" s="19">
        <f t="shared" si="4"/>
        <v>3978.1586976030007</v>
      </c>
      <c r="AE21" s="19">
        <f t="shared" si="4"/>
        <v>4061.2108712830009</v>
      </c>
      <c r="AF21" s="19">
        <f t="shared" si="4"/>
        <v>4155.9574227999992</v>
      </c>
      <c r="AG21" s="19">
        <f t="shared" si="4"/>
        <v>4067.8901560866566</v>
      </c>
      <c r="AH21" s="19">
        <f t="shared" si="4"/>
        <v>4001.7702268099974</v>
      </c>
      <c r="AI21" s="19">
        <f t="shared" si="4"/>
        <v>4224.6670910000048</v>
      </c>
      <c r="AJ21" s="19">
        <f>AJ22+AJ23</f>
        <v>4246.7</v>
      </c>
      <c r="AL21" s="15"/>
    </row>
    <row r="22" spans="1:38" x14ac:dyDescent="0.35">
      <c r="A22" s="16" t="s">
        <v>21</v>
      </c>
      <c r="B22" s="16" t="s">
        <v>101</v>
      </c>
      <c r="C22" s="17" t="s">
        <v>5</v>
      </c>
      <c r="D22" s="17" t="s">
        <v>5</v>
      </c>
      <c r="E22" s="17" t="s">
        <v>5</v>
      </c>
      <c r="F22" s="17" t="s">
        <v>5</v>
      </c>
      <c r="G22" s="17" t="s">
        <v>5</v>
      </c>
      <c r="H22" s="17" t="s">
        <v>5</v>
      </c>
      <c r="I22" s="17" t="s">
        <v>5</v>
      </c>
      <c r="J22" s="17" t="s">
        <v>5</v>
      </c>
      <c r="K22" s="17" t="s">
        <v>5</v>
      </c>
      <c r="L22" s="17" t="s">
        <v>5</v>
      </c>
      <c r="M22" s="17" t="s">
        <v>5</v>
      </c>
      <c r="N22" s="17" t="s">
        <v>5</v>
      </c>
      <c r="O22" s="17" t="s">
        <v>5</v>
      </c>
      <c r="P22" s="17" t="s">
        <v>5</v>
      </c>
      <c r="Q22" s="17" t="s">
        <v>5</v>
      </c>
      <c r="R22" s="17" t="s">
        <v>5</v>
      </c>
      <c r="S22" s="17" t="s">
        <v>5</v>
      </c>
      <c r="T22" s="17" t="s">
        <v>5</v>
      </c>
      <c r="U22" s="17" t="s">
        <v>5</v>
      </c>
      <c r="V22" s="17" t="s">
        <v>5</v>
      </c>
      <c r="W22" s="17" t="s">
        <v>5</v>
      </c>
      <c r="X22" s="17" t="s">
        <v>5</v>
      </c>
      <c r="Y22" s="17" t="s">
        <v>5</v>
      </c>
      <c r="Z22" s="17" t="s">
        <v>5</v>
      </c>
      <c r="AA22" s="17" t="s">
        <v>5</v>
      </c>
      <c r="AB22" s="17">
        <v>3789.7430269999959</v>
      </c>
      <c r="AC22" s="17">
        <v>3826.8201719999988</v>
      </c>
      <c r="AD22" s="17">
        <v>3908.0057860000006</v>
      </c>
      <c r="AE22" s="17">
        <v>4001.2357120000011</v>
      </c>
      <c r="AF22" s="17">
        <v>4103.0503799999988</v>
      </c>
      <c r="AG22" s="17">
        <v>4019.1690000000008</v>
      </c>
      <c r="AH22" s="17">
        <v>3954.4411459999974</v>
      </c>
      <c r="AI22" s="17">
        <v>4177.5277200000046</v>
      </c>
      <c r="AJ22" s="17">
        <v>4202.6527159999996</v>
      </c>
      <c r="AL22" s="15"/>
    </row>
    <row r="23" spans="1:38" x14ac:dyDescent="0.35">
      <c r="A23" s="16" t="s">
        <v>22</v>
      </c>
      <c r="B23" s="16" t="s">
        <v>102</v>
      </c>
      <c r="C23" s="18" t="s">
        <v>5</v>
      </c>
      <c r="D23" s="18" t="s">
        <v>5</v>
      </c>
      <c r="E23" s="18" t="s">
        <v>5</v>
      </c>
      <c r="F23" s="18" t="s">
        <v>5</v>
      </c>
      <c r="G23" s="18" t="s">
        <v>5</v>
      </c>
      <c r="H23" s="18" t="s">
        <v>5</v>
      </c>
      <c r="I23" s="18" t="s">
        <v>5</v>
      </c>
      <c r="J23" s="18" t="s">
        <v>5</v>
      </c>
      <c r="K23" s="18" t="s">
        <v>5</v>
      </c>
      <c r="L23" s="18" t="s">
        <v>5</v>
      </c>
      <c r="M23" s="18" t="s">
        <v>5</v>
      </c>
      <c r="N23" s="18" t="s">
        <v>5</v>
      </c>
      <c r="O23" s="18" t="s">
        <v>5</v>
      </c>
      <c r="P23" s="18" t="s">
        <v>5</v>
      </c>
      <c r="Q23" s="18" t="s">
        <v>5</v>
      </c>
      <c r="R23" s="18" t="s">
        <v>5</v>
      </c>
      <c r="S23" s="18" t="s">
        <v>5</v>
      </c>
      <c r="T23" s="18" t="s">
        <v>5</v>
      </c>
      <c r="U23" s="18" t="s">
        <v>5</v>
      </c>
      <c r="V23" s="18" t="s">
        <v>5</v>
      </c>
      <c r="W23" s="18" t="s">
        <v>5</v>
      </c>
      <c r="X23" s="18" t="s">
        <v>5</v>
      </c>
      <c r="Y23" s="18" t="s">
        <v>5</v>
      </c>
      <c r="Z23" s="18" t="s">
        <v>5</v>
      </c>
      <c r="AA23" s="18" t="s">
        <v>5</v>
      </c>
      <c r="AB23" s="17">
        <v>70.892053792000041</v>
      </c>
      <c r="AC23" s="17">
        <v>67.748735806999974</v>
      </c>
      <c r="AD23" s="17">
        <v>70.152911603000007</v>
      </c>
      <c r="AE23" s="17">
        <v>59.975159282999996</v>
      </c>
      <c r="AF23" s="17">
        <v>52.907042800000042</v>
      </c>
      <c r="AG23" s="17">
        <v>48.721156086655803</v>
      </c>
      <c r="AH23" s="17">
        <v>47.329080809999986</v>
      </c>
      <c r="AI23" s="17">
        <v>47.139371000000025</v>
      </c>
      <c r="AJ23" s="17">
        <v>44.047284000000005</v>
      </c>
      <c r="AL23" s="15"/>
    </row>
    <row r="24" spans="1:38" x14ac:dyDescent="0.35">
      <c r="A24" s="13" t="s">
        <v>23</v>
      </c>
      <c r="B24" s="13" t="s">
        <v>103</v>
      </c>
      <c r="C24" s="14">
        <v>786.61473302653178</v>
      </c>
      <c r="D24" s="14">
        <v>841.53353668012585</v>
      </c>
      <c r="E24" s="14">
        <v>932.09500743272451</v>
      </c>
      <c r="F24" s="14">
        <v>972.61639998885573</v>
      </c>
      <c r="G24" s="14">
        <v>1120.5531100877236</v>
      </c>
      <c r="H24" s="14">
        <v>1198.3630721923669</v>
      </c>
      <c r="I24" s="14">
        <v>1328.4211551402991</v>
      </c>
      <c r="J24" s="14">
        <v>1465.8610401719179</v>
      </c>
      <c r="K24" s="14">
        <v>1603.9336076043678</v>
      </c>
      <c r="L24" s="14">
        <v>1722.6489445722621</v>
      </c>
      <c r="M24" s="14">
        <v>1850.2427888941627</v>
      </c>
      <c r="N24" s="14">
        <v>1952.3957168954203</v>
      </c>
      <c r="O24" s="14">
        <v>1972.8526278871202</v>
      </c>
      <c r="P24" s="14">
        <v>2077.5656207069378</v>
      </c>
      <c r="Q24" s="14">
        <v>2165.1122689429289</v>
      </c>
      <c r="R24" s="14">
        <v>2236.2634617850927</v>
      </c>
      <c r="S24" s="14">
        <v>2380.9812292706974</v>
      </c>
      <c r="T24" s="14">
        <v>2474.0206116146751</v>
      </c>
      <c r="U24" s="14">
        <v>2514.5177968188864</v>
      </c>
      <c r="V24" s="14">
        <v>2749.300759438961</v>
      </c>
      <c r="W24" s="14">
        <v>2911.4493073937119</v>
      </c>
      <c r="X24" s="14">
        <v>2982.4352662044912</v>
      </c>
      <c r="Y24" s="14">
        <v>3112.3224982201391</v>
      </c>
      <c r="Z24" s="14">
        <v>3247.2117324181718</v>
      </c>
      <c r="AA24" s="14">
        <v>3410.7757153598136</v>
      </c>
      <c r="AB24" s="19">
        <f t="shared" ref="AB24:AI24" si="5">SUM(AB25:AB38)</f>
        <v>3646.0788026164087</v>
      </c>
      <c r="AC24" s="19">
        <f t="shared" si="5"/>
        <v>3749.3424082677907</v>
      </c>
      <c r="AD24" s="19">
        <f t="shared" si="5"/>
        <v>3930.2450480914581</v>
      </c>
      <c r="AE24" s="19">
        <f t="shared" si="5"/>
        <v>4136.831840178942</v>
      </c>
      <c r="AF24" s="19">
        <f t="shared" si="5"/>
        <v>4412.6937261394723</v>
      </c>
      <c r="AG24" s="19">
        <f t="shared" si="5"/>
        <v>4851.0085583587143</v>
      </c>
      <c r="AH24" s="19">
        <f t="shared" si="5"/>
        <v>5320.8278787753989</v>
      </c>
      <c r="AI24" s="19">
        <f t="shared" si="5"/>
        <v>5619.8249535462865</v>
      </c>
      <c r="AJ24" s="19">
        <f>SUM(AJ25:AJ38)</f>
        <v>5797.6586980000002</v>
      </c>
      <c r="AL24" s="15"/>
    </row>
    <row r="25" spans="1:38" x14ac:dyDescent="0.35">
      <c r="A25" s="16" t="s">
        <v>24</v>
      </c>
      <c r="B25" s="16" t="s">
        <v>104</v>
      </c>
      <c r="C25" s="17" t="s">
        <v>5</v>
      </c>
      <c r="D25" s="17" t="s">
        <v>5</v>
      </c>
      <c r="E25" s="17" t="s">
        <v>5</v>
      </c>
      <c r="F25" s="17" t="s">
        <v>5</v>
      </c>
      <c r="G25" s="17" t="s">
        <v>5</v>
      </c>
      <c r="H25" s="17" t="s">
        <v>5</v>
      </c>
      <c r="I25" s="17" t="s">
        <v>5</v>
      </c>
      <c r="J25" s="17" t="s">
        <v>5</v>
      </c>
      <c r="K25" s="17" t="s">
        <v>5</v>
      </c>
      <c r="L25" s="17" t="s">
        <v>5</v>
      </c>
      <c r="M25" s="17" t="s">
        <v>5</v>
      </c>
      <c r="N25" s="17" t="s">
        <v>5</v>
      </c>
      <c r="O25" s="17" t="s">
        <v>5</v>
      </c>
      <c r="P25" s="17" t="s">
        <v>5</v>
      </c>
      <c r="Q25" s="17" t="s">
        <v>5</v>
      </c>
      <c r="R25" s="17" t="s">
        <v>5</v>
      </c>
      <c r="S25" s="17" t="s">
        <v>5</v>
      </c>
      <c r="T25" s="17" t="s">
        <v>5</v>
      </c>
      <c r="U25" s="17" t="s">
        <v>5</v>
      </c>
      <c r="V25" s="17" t="s">
        <v>5</v>
      </c>
      <c r="W25" s="17" t="s">
        <v>5</v>
      </c>
      <c r="X25" s="17" t="s">
        <v>5</v>
      </c>
      <c r="Y25" s="17" t="s">
        <v>5</v>
      </c>
      <c r="Z25" s="17" t="s">
        <v>5</v>
      </c>
      <c r="AA25" s="17" t="s">
        <v>5</v>
      </c>
      <c r="AB25" s="17">
        <v>383.8087613698699</v>
      </c>
      <c r="AC25" s="17">
        <v>393.02101847295523</v>
      </c>
      <c r="AD25" s="17">
        <v>406</v>
      </c>
      <c r="AE25" s="17">
        <v>432.35813506336757</v>
      </c>
      <c r="AF25" s="17">
        <v>485.78294110399872</v>
      </c>
      <c r="AG25" s="17">
        <v>544.37631087366208</v>
      </c>
      <c r="AH25" s="17">
        <v>608.47347526005171</v>
      </c>
      <c r="AI25" s="17">
        <v>648.74807166963546</v>
      </c>
      <c r="AJ25" s="17">
        <v>679.558674</v>
      </c>
      <c r="AK25" s="15"/>
      <c r="AL25" s="15"/>
    </row>
    <row r="26" spans="1:38" x14ac:dyDescent="0.35">
      <c r="A26" s="16" t="s">
        <v>25</v>
      </c>
      <c r="B26" s="16" t="s">
        <v>105</v>
      </c>
      <c r="C26" s="18" t="s">
        <v>5</v>
      </c>
      <c r="D26" s="18" t="s">
        <v>5</v>
      </c>
      <c r="E26" s="18" t="s">
        <v>5</v>
      </c>
      <c r="F26" s="18" t="s">
        <v>5</v>
      </c>
      <c r="G26" s="18" t="s">
        <v>5</v>
      </c>
      <c r="H26" s="18" t="s">
        <v>5</v>
      </c>
      <c r="I26" s="18" t="s">
        <v>5</v>
      </c>
      <c r="J26" s="18" t="s">
        <v>5</v>
      </c>
      <c r="K26" s="18" t="s">
        <v>5</v>
      </c>
      <c r="L26" s="18" t="s">
        <v>5</v>
      </c>
      <c r="M26" s="18" t="s">
        <v>5</v>
      </c>
      <c r="N26" s="18" t="s">
        <v>5</v>
      </c>
      <c r="O26" s="18" t="s">
        <v>5</v>
      </c>
      <c r="P26" s="18" t="s">
        <v>5</v>
      </c>
      <c r="Q26" s="18" t="s">
        <v>5</v>
      </c>
      <c r="R26" s="18" t="s">
        <v>5</v>
      </c>
      <c r="S26" s="18" t="s">
        <v>5</v>
      </c>
      <c r="T26" s="18" t="s">
        <v>5</v>
      </c>
      <c r="U26" s="18" t="s">
        <v>5</v>
      </c>
      <c r="V26" s="18" t="s">
        <v>5</v>
      </c>
      <c r="W26" s="18" t="s">
        <v>5</v>
      </c>
      <c r="X26" s="18" t="s">
        <v>5</v>
      </c>
      <c r="Y26" s="18" t="s">
        <v>5</v>
      </c>
      <c r="Z26" s="18" t="s">
        <v>5</v>
      </c>
      <c r="AA26" s="18" t="s">
        <v>5</v>
      </c>
      <c r="AB26" s="17">
        <v>891.42396752804711</v>
      </c>
      <c r="AC26" s="17">
        <v>906.09519182996371</v>
      </c>
      <c r="AD26" s="17">
        <v>928.52819622543132</v>
      </c>
      <c r="AE26" s="17">
        <v>993.69086969997659</v>
      </c>
      <c r="AF26" s="17">
        <v>1128.243005564962</v>
      </c>
      <c r="AG26" s="17">
        <v>1274.7779228399586</v>
      </c>
      <c r="AH26" s="17">
        <v>1415.5276898099551</v>
      </c>
      <c r="AI26" s="17">
        <v>1501.908878264951</v>
      </c>
      <c r="AJ26" s="17">
        <v>1572.8782619999999</v>
      </c>
      <c r="AK26" s="15"/>
      <c r="AL26" s="15"/>
    </row>
    <row r="27" spans="1:38" x14ac:dyDescent="0.35">
      <c r="A27" s="16" t="s">
        <v>26</v>
      </c>
      <c r="B27" s="16" t="s">
        <v>106</v>
      </c>
      <c r="C27" s="18" t="s">
        <v>5</v>
      </c>
      <c r="D27" s="18" t="s">
        <v>5</v>
      </c>
      <c r="E27" s="18" t="s">
        <v>5</v>
      </c>
      <c r="F27" s="18" t="s">
        <v>5</v>
      </c>
      <c r="G27" s="18" t="s">
        <v>5</v>
      </c>
      <c r="H27" s="18" t="s">
        <v>5</v>
      </c>
      <c r="I27" s="18" t="s">
        <v>5</v>
      </c>
      <c r="J27" s="18" t="s">
        <v>5</v>
      </c>
      <c r="K27" s="18" t="s">
        <v>5</v>
      </c>
      <c r="L27" s="18" t="s">
        <v>5</v>
      </c>
      <c r="M27" s="18" t="s">
        <v>5</v>
      </c>
      <c r="N27" s="18" t="s">
        <v>5</v>
      </c>
      <c r="O27" s="18" t="s">
        <v>5</v>
      </c>
      <c r="P27" s="18" t="s">
        <v>5</v>
      </c>
      <c r="Q27" s="18" t="s">
        <v>5</v>
      </c>
      <c r="R27" s="18" t="s">
        <v>5</v>
      </c>
      <c r="S27" s="18" t="s">
        <v>5</v>
      </c>
      <c r="T27" s="18" t="s">
        <v>5</v>
      </c>
      <c r="U27" s="18" t="s">
        <v>5</v>
      </c>
      <c r="V27" s="18" t="s">
        <v>5</v>
      </c>
      <c r="W27" s="18" t="s">
        <v>5</v>
      </c>
      <c r="X27" s="18" t="s">
        <v>5</v>
      </c>
      <c r="Y27" s="18" t="s">
        <v>5</v>
      </c>
      <c r="Z27" s="18" t="s">
        <v>5</v>
      </c>
      <c r="AA27" s="18" t="s">
        <v>5</v>
      </c>
      <c r="AB27" s="17">
        <v>94.870359556991744</v>
      </c>
      <c r="AC27" s="17">
        <v>102.55781639999988</v>
      </c>
      <c r="AD27" s="17">
        <v>112.95180856584284</v>
      </c>
      <c r="AE27" s="17">
        <v>122.15684482500011</v>
      </c>
      <c r="AF27" s="17">
        <v>137.5501544100002</v>
      </c>
      <c r="AG27" s="17">
        <v>148.82873763000018</v>
      </c>
      <c r="AH27" s="17">
        <v>162.65319337500054</v>
      </c>
      <c r="AI27" s="17">
        <v>177.73269007499891</v>
      </c>
      <c r="AJ27" s="17">
        <v>191.27470599999998</v>
      </c>
      <c r="AK27" s="15"/>
      <c r="AL27" s="15"/>
    </row>
    <row r="28" spans="1:38" x14ac:dyDescent="0.35">
      <c r="A28" s="16" t="s">
        <v>27</v>
      </c>
      <c r="B28" s="16" t="s">
        <v>107</v>
      </c>
      <c r="C28" s="18" t="s">
        <v>5</v>
      </c>
      <c r="D28" s="18" t="s">
        <v>5</v>
      </c>
      <c r="E28" s="18" t="s">
        <v>5</v>
      </c>
      <c r="F28" s="18" t="s">
        <v>5</v>
      </c>
      <c r="G28" s="18" t="s">
        <v>5</v>
      </c>
      <c r="H28" s="18" t="s">
        <v>5</v>
      </c>
      <c r="I28" s="18" t="s">
        <v>5</v>
      </c>
      <c r="J28" s="18" t="s">
        <v>5</v>
      </c>
      <c r="K28" s="18" t="s">
        <v>5</v>
      </c>
      <c r="L28" s="18" t="s">
        <v>5</v>
      </c>
      <c r="M28" s="18" t="s">
        <v>5</v>
      </c>
      <c r="N28" s="18" t="s">
        <v>5</v>
      </c>
      <c r="O28" s="18" t="s">
        <v>5</v>
      </c>
      <c r="P28" s="18" t="s">
        <v>5</v>
      </c>
      <c r="Q28" s="18" t="s">
        <v>5</v>
      </c>
      <c r="R28" s="18" t="s">
        <v>5</v>
      </c>
      <c r="S28" s="18" t="s">
        <v>5</v>
      </c>
      <c r="T28" s="18" t="s">
        <v>5</v>
      </c>
      <c r="U28" s="18" t="s">
        <v>5</v>
      </c>
      <c r="V28" s="18" t="s">
        <v>5</v>
      </c>
      <c r="W28" s="18" t="s">
        <v>5</v>
      </c>
      <c r="X28" s="18" t="s">
        <v>5</v>
      </c>
      <c r="Y28" s="18" t="s">
        <v>5</v>
      </c>
      <c r="Z28" s="18" t="s">
        <v>5</v>
      </c>
      <c r="AA28" s="18" t="s">
        <v>5</v>
      </c>
      <c r="AB28" s="17">
        <v>7.1340478022945204</v>
      </c>
      <c r="AC28" s="17">
        <v>7.5004611000000008</v>
      </c>
      <c r="AD28" s="17">
        <v>8.1224293219292356</v>
      </c>
      <c r="AE28" s="17">
        <v>8.3742793499999983</v>
      </c>
      <c r="AF28" s="17">
        <v>9.0419338950000103</v>
      </c>
      <c r="AG28" s="17">
        <v>10.441772100000016</v>
      </c>
      <c r="AH28" s="17">
        <v>10.873708950000015</v>
      </c>
      <c r="AI28" s="17">
        <v>11.233289955000011</v>
      </c>
      <c r="AJ28" s="17">
        <v>11.155977999999999</v>
      </c>
      <c r="AK28" s="15"/>
      <c r="AL28" s="15"/>
    </row>
    <row r="29" spans="1:38" x14ac:dyDescent="0.35">
      <c r="A29" s="16" t="s">
        <v>28</v>
      </c>
      <c r="B29" s="16" t="s">
        <v>108</v>
      </c>
      <c r="C29" s="18" t="s">
        <v>5</v>
      </c>
      <c r="D29" s="18" t="s">
        <v>5</v>
      </c>
      <c r="E29" s="18" t="s">
        <v>5</v>
      </c>
      <c r="F29" s="18" t="s">
        <v>5</v>
      </c>
      <c r="G29" s="18" t="s">
        <v>5</v>
      </c>
      <c r="H29" s="18" t="s">
        <v>5</v>
      </c>
      <c r="I29" s="18" t="s">
        <v>5</v>
      </c>
      <c r="J29" s="18" t="s">
        <v>5</v>
      </c>
      <c r="K29" s="18" t="s">
        <v>5</v>
      </c>
      <c r="L29" s="18" t="s">
        <v>5</v>
      </c>
      <c r="M29" s="18" t="s">
        <v>5</v>
      </c>
      <c r="N29" s="18" t="s">
        <v>5</v>
      </c>
      <c r="O29" s="18" t="s">
        <v>5</v>
      </c>
      <c r="P29" s="18" t="s">
        <v>5</v>
      </c>
      <c r="Q29" s="18" t="s">
        <v>5</v>
      </c>
      <c r="R29" s="18" t="s">
        <v>5</v>
      </c>
      <c r="S29" s="18" t="s">
        <v>5</v>
      </c>
      <c r="T29" s="18" t="s">
        <v>5</v>
      </c>
      <c r="U29" s="18" t="s">
        <v>5</v>
      </c>
      <c r="V29" s="18" t="s">
        <v>5</v>
      </c>
      <c r="W29" s="18" t="s">
        <v>5</v>
      </c>
      <c r="X29" s="18" t="s">
        <v>5</v>
      </c>
      <c r="Y29" s="18" t="s">
        <v>5</v>
      </c>
      <c r="Z29" s="18" t="s">
        <v>5</v>
      </c>
      <c r="AA29" s="18" t="s">
        <v>5</v>
      </c>
      <c r="AB29" s="17">
        <v>110.44954138117663</v>
      </c>
      <c r="AC29" s="17">
        <v>111.21875544000059</v>
      </c>
      <c r="AD29" s="17">
        <v>113.61684174069967</v>
      </c>
      <c r="AE29" s="17">
        <v>115.09104103499952</v>
      </c>
      <c r="AF29" s="17">
        <v>117.47995168499909</v>
      </c>
      <c r="AG29" s="17">
        <v>124.19152106999866</v>
      </c>
      <c r="AH29" s="17">
        <v>141.03366271499991</v>
      </c>
      <c r="AI29" s="17">
        <v>150.57783563999999</v>
      </c>
      <c r="AJ29" s="17">
        <v>150.24809000000002</v>
      </c>
      <c r="AK29" s="15"/>
      <c r="AL29" s="15"/>
    </row>
    <row r="30" spans="1:38" x14ac:dyDescent="0.35">
      <c r="A30" s="16" t="s">
        <v>29</v>
      </c>
      <c r="B30" s="16" t="s">
        <v>109</v>
      </c>
      <c r="C30" s="18" t="s">
        <v>5</v>
      </c>
      <c r="D30" s="18" t="s">
        <v>5</v>
      </c>
      <c r="E30" s="18" t="s">
        <v>5</v>
      </c>
      <c r="F30" s="18" t="s">
        <v>5</v>
      </c>
      <c r="G30" s="18" t="s">
        <v>5</v>
      </c>
      <c r="H30" s="18" t="s">
        <v>5</v>
      </c>
      <c r="I30" s="18" t="s">
        <v>5</v>
      </c>
      <c r="J30" s="18" t="s">
        <v>5</v>
      </c>
      <c r="K30" s="18" t="s">
        <v>5</v>
      </c>
      <c r="L30" s="18" t="s">
        <v>5</v>
      </c>
      <c r="M30" s="18" t="s">
        <v>5</v>
      </c>
      <c r="N30" s="18" t="s">
        <v>5</v>
      </c>
      <c r="O30" s="18" t="s">
        <v>5</v>
      </c>
      <c r="P30" s="18" t="s">
        <v>5</v>
      </c>
      <c r="Q30" s="18" t="s">
        <v>5</v>
      </c>
      <c r="R30" s="18" t="s">
        <v>5</v>
      </c>
      <c r="S30" s="18" t="s">
        <v>5</v>
      </c>
      <c r="T30" s="18" t="s">
        <v>5</v>
      </c>
      <c r="U30" s="18" t="s">
        <v>5</v>
      </c>
      <c r="V30" s="18" t="s">
        <v>5</v>
      </c>
      <c r="W30" s="18" t="s">
        <v>5</v>
      </c>
      <c r="X30" s="18" t="s">
        <v>5</v>
      </c>
      <c r="Y30" s="18" t="s">
        <v>5</v>
      </c>
      <c r="Z30" s="18" t="s">
        <v>5</v>
      </c>
      <c r="AA30" s="18" t="s">
        <v>5</v>
      </c>
      <c r="AB30" s="17">
        <v>52.545850726571594</v>
      </c>
      <c r="AC30" s="17">
        <v>56.808264150000085</v>
      </c>
      <c r="AD30" s="17">
        <v>60.067153888501217</v>
      </c>
      <c r="AE30" s="17">
        <v>63.39100304999991</v>
      </c>
      <c r="AF30" s="17">
        <v>71.359042260000052</v>
      </c>
      <c r="AG30" s="17">
        <v>81.977173860000022</v>
      </c>
      <c r="AH30" s="17">
        <v>103.25495978999969</v>
      </c>
      <c r="AI30" s="17">
        <v>113.23871590499959</v>
      </c>
      <c r="AJ30" s="17">
        <v>121.96736799999999</v>
      </c>
      <c r="AK30" s="15"/>
      <c r="AL30" s="15"/>
    </row>
    <row r="31" spans="1:38" x14ac:dyDescent="0.35">
      <c r="A31" s="16" t="s">
        <v>30</v>
      </c>
      <c r="B31" s="16" t="s">
        <v>110</v>
      </c>
      <c r="C31" s="18" t="s">
        <v>5</v>
      </c>
      <c r="D31" s="18" t="s">
        <v>5</v>
      </c>
      <c r="E31" s="18" t="s">
        <v>5</v>
      </c>
      <c r="F31" s="18" t="s">
        <v>5</v>
      </c>
      <c r="G31" s="18" t="s">
        <v>5</v>
      </c>
      <c r="H31" s="18" t="s">
        <v>5</v>
      </c>
      <c r="I31" s="18" t="s">
        <v>5</v>
      </c>
      <c r="J31" s="18" t="s">
        <v>5</v>
      </c>
      <c r="K31" s="18" t="s">
        <v>5</v>
      </c>
      <c r="L31" s="18" t="s">
        <v>5</v>
      </c>
      <c r="M31" s="18" t="s">
        <v>5</v>
      </c>
      <c r="N31" s="18" t="s">
        <v>5</v>
      </c>
      <c r="O31" s="18" t="s">
        <v>5</v>
      </c>
      <c r="P31" s="18" t="s">
        <v>5</v>
      </c>
      <c r="Q31" s="18" t="s">
        <v>5</v>
      </c>
      <c r="R31" s="18" t="s">
        <v>5</v>
      </c>
      <c r="S31" s="18" t="s">
        <v>5</v>
      </c>
      <c r="T31" s="18" t="s">
        <v>5</v>
      </c>
      <c r="U31" s="18" t="s">
        <v>5</v>
      </c>
      <c r="V31" s="18" t="s">
        <v>5</v>
      </c>
      <c r="W31" s="18" t="s">
        <v>5</v>
      </c>
      <c r="X31" s="18" t="s">
        <v>5</v>
      </c>
      <c r="Y31" s="18" t="s">
        <v>5</v>
      </c>
      <c r="Z31" s="18" t="s">
        <v>5</v>
      </c>
      <c r="AA31" s="18" t="s">
        <v>5</v>
      </c>
      <c r="AB31" s="17" t="s">
        <v>5</v>
      </c>
      <c r="AC31" s="17" t="s">
        <v>5</v>
      </c>
      <c r="AD31" s="17" t="s">
        <v>5</v>
      </c>
      <c r="AE31" s="17" t="s">
        <v>5</v>
      </c>
      <c r="AF31" s="17" t="s">
        <v>5</v>
      </c>
      <c r="AG31" s="17" t="s">
        <v>5</v>
      </c>
      <c r="AH31" s="17" t="s">
        <v>5</v>
      </c>
      <c r="AI31" s="17" t="s">
        <v>5</v>
      </c>
      <c r="AJ31" s="17" t="s">
        <v>5</v>
      </c>
      <c r="AL31" s="15"/>
    </row>
    <row r="32" spans="1:38" x14ac:dyDescent="0.35">
      <c r="A32" s="16" t="s">
        <v>31</v>
      </c>
      <c r="B32" s="16" t="s">
        <v>111</v>
      </c>
      <c r="C32" s="18" t="s">
        <v>5</v>
      </c>
      <c r="D32" s="18" t="s">
        <v>5</v>
      </c>
      <c r="E32" s="18" t="s">
        <v>5</v>
      </c>
      <c r="F32" s="18" t="s">
        <v>5</v>
      </c>
      <c r="G32" s="18" t="s">
        <v>5</v>
      </c>
      <c r="H32" s="18" t="s">
        <v>5</v>
      </c>
      <c r="I32" s="18" t="s">
        <v>5</v>
      </c>
      <c r="J32" s="18" t="s">
        <v>5</v>
      </c>
      <c r="K32" s="18" t="s">
        <v>5</v>
      </c>
      <c r="L32" s="18" t="s">
        <v>5</v>
      </c>
      <c r="M32" s="18" t="s">
        <v>5</v>
      </c>
      <c r="N32" s="18" t="s">
        <v>5</v>
      </c>
      <c r="O32" s="18" t="s">
        <v>5</v>
      </c>
      <c r="P32" s="18" t="s">
        <v>5</v>
      </c>
      <c r="Q32" s="18" t="s">
        <v>5</v>
      </c>
      <c r="R32" s="18" t="s">
        <v>5</v>
      </c>
      <c r="S32" s="18" t="s">
        <v>5</v>
      </c>
      <c r="T32" s="18" t="s">
        <v>5</v>
      </c>
      <c r="U32" s="18" t="s">
        <v>5</v>
      </c>
      <c r="V32" s="18" t="s">
        <v>5</v>
      </c>
      <c r="W32" s="18" t="s">
        <v>5</v>
      </c>
      <c r="X32" s="18" t="s">
        <v>5</v>
      </c>
      <c r="Y32" s="18" t="s">
        <v>5</v>
      </c>
      <c r="Z32" s="18" t="s">
        <v>5</v>
      </c>
      <c r="AA32" s="18" t="s">
        <v>5</v>
      </c>
      <c r="AB32" s="18" t="s">
        <v>5</v>
      </c>
      <c r="AC32" s="18" t="s">
        <v>5</v>
      </c>
      <c r="AD32" s="18" t="s">
        <v>5</v>
      </c>
      <c r="AE32" s="18" t="s">
        <v>5</v>
      </c>
      <c r="AF32" s="18" t="s">
        <v>5</v>
      </c>
      <c r="AG32" s="18" t="s">
        <v>5</v>
      </c>
      <c r="AH32" s="18" t="s">
        <v>5</v>
      </c>
      <c r="AI32" s="18" t="s">
        <v>5</v>
      </c>
      <c r="AJ32" s="18" t="s">
        <v>5</v>
      </c>
      <c r="AL32" s="15"/>
    </row>
    <row r="33" spans="1:39" x14ac:dyDescent="0.35">
      <c r="A33" s="16" t="s">
        <v>32</v>
      </c>
      <c r="B33" s="16" t="s">
        <v>112</v>
      </c>
      <c r="C33" s="18" t="s">
        <v>5</v>
      </c>
      <c r="D33" s="18" t="s">
        <v>5</v>
      </c>
      <c r="E33" s="18" t="s">
        <v>5</v>
      </c>
      <c r="F33" s="18" t="s">
        <v>5</v>
      </c>
      <c r="G33" s="18" t="s">
        <v>5</v>
      </c>
      <c r="H33" s="18" t="s">
        <v>5</v>
      </c>
      <c r="I33" s="18" t="s">
        <v>5</v>
      </c>
      <c r="J33" s="18" t="s">
        <v>5</v>
      </c>
      <c r="K33" s="18" t="s">
        <v>5</v>
      </c>
      <c r="L33" s="18" t="s">
        <v>5</v>
      </c>
      <c r="M33" s="18" t="s">
        <v>5</v>
      </c>
      <c r="N33" s="18" t="s">
        <v>5</v>
      </c>
      <c r="O33" s="18" t="s">
        <v>5</v>
      </c>
      <c r="P33" s="18" t="s">
        <v>5</v>
      </c>
      <c r="Q33" s="18" t="s">
        <v>5</v>
      </c>
      <c r="R33" s="18" t="s">
        <v>5</v>
      </c>
      <c r="S33" s="18" t="s">
        <v>5</v>
      </c>
      <c r="T33" s="18" t="s">
        <v>5</v>
      </c>
      <c r="U33" s="18" t="s">
        <v>5</v>
      </c>
      <c r="V33" s="18" t="s">
        <v>5</v>
      </c>
      <c r="W33" s="18" t="s">
        <v>5</v>
      </c>
      <c r="X33" s="18" t="s">
        <v>5</v>
      </c>
      <c r="Y33" s="18" t="s">
        <v>5</v>
      </c>
      <c r="Z33" s="18" t="s">
        <v>5</v>
      </c>
      <c r="AA33" s="18" t="s">
        <v>5</v>
      </c>
      <c r="AB33" s="18">
        <v>851.33201569291032</v>
      </c>
      <c r="AC33" s="18">
        <v>932.76898248675741</v>
      </c>
      <c r="AD33" s="18">
        <v>1015.4601203945384</v>
      </c>
      <c r="AE33" s="18">
        <v>1096.2046437679398</v>
      </c>
      <c r="AF33" s="18">
        <v>1154.668344743917</v>
      </c>
      <c r="AG33" s="18">
        <v>1250.7821518152336</v>
      </c>
      <c r="AH33" s="18">
        <v>1370.128185621453</v>
      </c>
      <c r="AI33" s="18">
        <v>1467.4842673961907</v>
      </c>
      <c r="AJ33" s="18">
        <v>1557.4895459999998</v>
      </c>
      <c r="AL33" s="15"/>
    </row>
    <row r="34" spans="1:39" x14ac:dyDescent="0.35">
      <c r="A34" s="16" t="s">
        <v>33</v>
      </c>
      <c r="B34" s="16" t="s">
        <v>113</v>
      </c>
      <c r="C34" s="18" t="s">
        <v>5</v>
      </c>
      <c r="D34" s="18" t="s">
        <v>5</v>
      </c>
      <c r="E34" s="18" t="s">
        <v>5</v>
      </c>
      <c r="F34" s="18" t="s">
        <v>5</v>
      </c>
      <c r="G34" s="18" t="s">
        <v>5</v>
      </c>
      <c r="H34" s="18" t="s">
        <v>5</v>
      </c>
      <c r="I34" s="18" t="s">
        <v>5</v>
      </c>
      <c r="J34" s="18" t="s">
        <v>5</v>
      </c>
      <c r="K34" s="18" t="s">
        <v>5</v>
      </c>
      <c r="L34" s="18" t="s">
        <v>5</v>
      </c>
      <c r="M34" s="18" t="s">
        <v>5</v>
      </c>
      <c r="N34" s="18" t="s">
        <v>5</v>
      </c>
      <c r="O34" s="18" t="s">
        <v>5</v>
      </c>
      <c r="P34" s="18" t="s">
        <v>5</v>
      </c>
      <c r="Q34" s="18" t="s">
        <v>5</v>
      </c>
      <c r="R34" s="18" t="s">
        <v>5</v>
      </c>
      <c r="S34" s="18" t="s">
        <v>5</v>
      </c>
      <c r="T34" s="18" t="s">
        <v>5</v>
      </c>
      <c r="U34" s="18" t="s">
        <v>5</v>
      </c>
      <c r="V34" s="18" t="s">
        <v>5</v>
      </c>
      <c r="W34" s="18" t="s">
        <v>5</v>
      </c>
      <c r="X34" s="18" t="s">
        <v>5</v>
      </c>
      <c r="Y34" s="18" t="s">
        <v>5</v>
      </c>
      <c r="Z34" s="18" t="s">
        <v>5</v>
      </c>
      <c r="AA34" s="18" t="s">
        <v>5</v>
      </c>
      <c r="AB34" s="17">
        <v>44.733105247673791</v>
      </c>
      <c r="AC34" s="17">
        <v>43.667244150000144</v>
      </c>
      <c r="AD34" s="17">
        <v>45.13560701209596</v>
      </c>
      <c r="AE34" s="17">
        <v>48.473356260000017</v>
      </c>
      <c r="AF34" s="17">
        <v>54.466446246792636</v>
      </c>
      <c r="AG34" s="17">
        <v>60.722813000624214</v>
      </c>
      <c r="AH34" s="17">
        <v>69.703093578257054</v>
      </c>
      <c r="AI34" s="17">
        <v>75.708986920651398</v>
      </c>
      <c r="AJ34" s="17">
        <v>85.072850000000003</v>
      </c>
      <c r="AL34" s="15"/>
    </row>
    <row r="35" spans="1:39" x14ac:dyDescent="0.35">
      <c r="A35" s="16" t="s">
        <v>34</v>
      </c>
      <c r="B35" s="16" t="s">
        <v>114</v>
      </c>
      <c r="C35" s="18" t="s">
        <v>5</v>
      </c>
      <c r="D35" s="18" t="s">
        <v>5</v>
      </c>
      <c r="E35" s="18" t="s">
        <v>5</v>
      </c>
      <c r="F35" s="18" t="s">
        <v>5</v>
      </c>
      <c r="G35" s="18" t="s">
        <v>5</v>
      </c>
      <c r="H35" s="18" t="s">
        <v>5</v>
      </c>
      <c r="I35" s="18" t="s">
        <v>5</v>
      </c>
      <c r="J35" s="18" t="s">
        <v>5</v>
      </c>
      <c r="K35" s="18" t="s">
        <v>5</v>
      </c>
      <c r="L35" s="18" t="s">
        <v>5</v>
      </c>
      <c r="M35" s="18" t="s">
        <v>5</v>
      </c>
      <c r="N35" s="18" t="s">
        <v>5</v>
      </c>
      <c r="O35" s="18" t="s">
        <v>5</v>
      </c>
      <c r="P35" s="18" t="s">
        <v>5</v>
      </c>
      <c r="Q35" s="18" t="s">
        <v>5</v>
      </c>
      <c r="R35" s="18" t="s">
        <v>5</v>
      </c>
      <c r="S35" s="18" t="s">
        <v>5</v>
      </c>
      <c r="T35" s="18" t="s">
        <v>5</v>
      </c>
      <c r="U35" s="18" t="s">
        <v>5</v>
      </c>
      <c r="V35" s="18" t="s">
        <v>5</v>
      </c>
      <c r="W35" s="18" t="s">
        <v>5</v>
      </c>
      <c r="X35" s="18" t="s">
        <v>5</v>
      </c>
      <c r="Y35" s="18" t="s">
        <v>5</v>
      </c>
      <c r="Z35" s="18" t="s">
        <v>5</v>
      </c>
      <c r="AA35" s="18" t="s">
        <v>5</v>
      </c>
      <c r="AB35" s="17">
        <v>440.07500000000005</v>
      </c>
      <c r="AC35" s="17">
        <v>459.49075725</v>
      </c>
      <c r="AD35" s="17">
        <v>470.362617</v>
      </c>
      <c r="AE35" s="17">
        <v>476.15000000000003</v>
      </c>
      <c r="AF35" s="17">
        <v>486.65918549999998</v>
      </c>
      <c r="AG35" s="17">
        <v>531.03677675219899</v>
      </c>
      <c r="AH35" s="17">
        <v>535.60695954126197</v>
      </c>
      <c r="AI35" s="17">
        <v>553.68743639606691</v>
      </c>
      <c r="AJ35" s="17">
        <v>574.61869799999999</v>
      </c>
      <c r="AL35" s="15"/>
    </row>
    <row r="36" spans="1:39" ht="14.6" x14ac:dyDescent="0.4">
      <c r="A36" s="16" t="s">
        <v>35</v>
      </c>
      <c r="B36" s="16" t="s">
        <v>115</v>
      </c>
      <c r="C36" s="18" t="s">
        <v>5</v>
      </c>
      <c r="D36" s="18" t="s">
        <v>5</v>
      </c>
      <c r="E36" s="18" t="s">
        <v>5</v>
      </c>
      <c r="F36" s="18" t="s">
        <v>5</v>
      </c>
      <c r="G36" s="18" t="s">
        <v>5</v>
      </c>
      <c r="H36" s="18" t="s">
        <v>5</v>
      </c>
      <c r="I36" s="18" t="s">
        <v>5</v>
      </c>
      <c r="J36" s="18" t="s">
        <v>5</v>
      </c>
      <c r="K36" s="18" t="s">
        <v>5</v>
      </c>
      <c r="L36" s="18" t="s">
        <v>5</v>
      </c>
      <c r="M36" s="18" t="s">
        <v>5</v>
      </c>
      <c r="N36" s="18" t="s">
        <v>5</v>
      </c>
      <c r="O36" s="18" t="s">
        <v>5</v>
      </c>
      <c r="P36" s="18" t="s">
        <v>5</v>
      </c>
      <c r="Q36" s="18" t="s">
        <v>5</v>
      </c>
      <c r="R36" s="18" t="s">
        <v>5</v>
      </c>
      <c r="S36" s="18" t="s">
        <v>5</v>
      </c>
      <c r="T36" s="18" t="s">
        <v>5</v>
      </c>
      <c r="U36" s="18" t="s">
        <v>5</v>
      </c>
      <c r="V36" s="18" t="s">
        <v>5</v>
      </c>
      <c r="W36" s="18" t="s">
        <v>5</v>
      </c>
      <c r="X36" s="18" t="s">
        <v>5</v>
      </c>
      <c r="Y36" s="18" t="s">
        <v>5</v>
      </c>
      <c r="Z36" s="18" t="s">
        <v>5</v>
      </c>
      <c r="AA36" s="18" t="s">
        <v>5</v>
      </c>
      <c r="AB36" s="17">
        <v>301.10319617476773</v>
      </c>
      <c r="AC36" s="17">
        <v>329.34946616640616</v>
      </c>
      <c r="AD36" s="17">
        <v>351.05466829723082</v>
      </c>
      <c r="AE36" s="17">
        <v>370.54141111033016</v>
      </c>
      <c r="AF36" s="17">
        <v>383.85600830631353</v>
      </c>
      <c r="AG36" s="17">
        <v>414.00000000000045</v>
      </c>
      <c r="AH36" s="17">
        <v>442.05503531974728</v>
      </c>
      <c r="AI36" s="17">
        <v>469.59303153512042</v>
      </c>
      <c r="AJ36" s="17">
        <v>483.21891399999998</v>
      </c>
      <c r="AK36" s="15"/>
      <c r="AL36" s="15"/>
      <c r="AM36" s="22"/>
    </row>
    <row r="37" spans="1:39" x14ac:dyDescent="0.35">
      <c r="A37" s="16" t="s">
        <v>36</v>
      </c>
      <c r="B37" s="16" t="s">
        <v>150</v>
      </c>
      <c r="C37" s="18" t="s">
        <v>5</v>
      </c>
      <c r="D37" s="18" t="s">
        <v>5</v>
      </c>
      <c r="E37" s="18" t="s">
        <v>5</v>
      </c>
      <c r="F37" s="18" t="s">
        <v>5</v>
      </c>
      <c r="G37" s="18" t="s">
        <v>5</v>
      </c>
      <c r="H37" s="18" t="s">
        <v>5</v>
      </c>
      <c r="I37" s="18" t="s">
        <v>5</v>
      </c>
      <c r="J37" s="18" t="s">
        <v>5</v>
      </c>
      <c r="K37" s="18" t="s">
        <v>5</v>
      </c>
      <c r="L37" s="18" t="s">
        <v>5</v>
      </c>
      <c r="M37" s="18" t="s">
        <v>5</v>
      </c>
      <c r="N37" s="18" t="s">
        <v>5</v>
      </c>
      <c r="O37" s="18" t="s">
        <v>5</v>
      </c>
      <c r="P37" s="18" t="s">
        <v>5</v>
      </c>
      <c r="Q37" s="18" t="s">
        <v>5</v>
      </c>
      <c r="R37" s="18" t="s">
        <v>5</v>
      </c>
      <c r="S37" s="18" t="s">
        <v>5</v>
      </c>
      <c r="T37" s="18" t="s">
        <v>5</v>
      </c>
      <c r="U37" s="18" t="s">
        <v>5</v>
      </c>
      <c r="V37" s="18" t="s">
        <v>5</v>
      </c>
      <c r="W37" s="18" t="s">
        <v>5</v>
      </c>
      <c r="X37" s="18" t="s">
        <v>5</v>
      </c>
      <c r="Y37" s="18" t="s">
        <v>5</v>
      </c>
      <c r="Z37" s="18" t="s">
        <v>5</v>
      </c>
      <c r="AA37" s="18" t="s">
        <v>5</v>
      </c>
      <c r="AB37" s="17">
        <v>27.116924765120501</v>
      </c>
      <c r="AC37" s="17">
        <v>27.074227599999993</v>
      </c>
      <c r="AD37" s="17">
        <v>29.204473793686688</v>
      </c>
      <c r="AE37" s="17">
        <v>29.952327099999987</v>
      </c>
      <c r="AF37" s="17">
        <v>32.728712699999946</v>
      </c>
      <c r="AG37" s="17">
        <v>34.418045959999958</v>
      </c>
      <c r="AH37" s="17">
        <v>36.539831519999993</v>
      </c>
      <c r="AI37" s="17">
        <v>37.696901799999608</v>
      </c>
      <c r="AJ37" s="17">
        <v>43.760266000000001</v>
      </c>
      <c r="AL37" s="15"/>
    </row>
    <row r="38" spans="1:39" x14ac:dyDescent="0.35">
      <c r="A38" s="16" t="s">
        <v>37</v>
      </c>
      <c r="B38" s="16" t="s">
        <v>103</v>
      </c>
      <c r="C38" s="18" t="s">
        <v>5</v>
      </c>
      <c r="D38" s="18" t="s">
        <v>5</v>
      </c>
      <c r="E38" s="18" t="s">
        <v>5</v>
      </c>
      <c r="F38" s="18" t="s">
        <v>5</v>
      </c>
      <c r="G38" s="18" t="s">
        <v>5</v>
      </c>
      <c r="H38" s="18" t="s">
        <v>5</v>
      </c>
      <c r="I38" s="18" t="s">
        <v>5</v>
      </c>
      <c r="J38" s="18" t="s">
        <v>5</v>
      </c>
      <c r="K38" s="18" t="s">
        <v>5</v>
      </c>
      <c r="L38" s="18" t="s">
        <v>5</v>
      </c>
      <c r="M38" s="18" t="s">
        <v>5</v>
      </c>
      <c r="N38" s="18" t="s">
        <v>5</v>
      </c>
      <c r="O38" s="18" t="s">
        <v>5</v>
      </c>
      <c r="P38" s="18" t="s">
        <v>5</v>
      </c>
      <c r="Q38" s="18" t="s">
        <v>5</v>
      </c>
      <c r="R38" s="18" t="s">
        <v>5</v>
      </c>
      <c r="S38" s="18" t="s">
        <v>5</v>
      </c>
      <c r="T38" s="18" t="s">
        <v>5</v>
      </c>
      <c r="U38" s="18" t="s">
        <v>5</v>
      </c>
      <c r="V38" s="18" t="s">
        <v>5</v>
      </c>
      <c r="W38" s="18" t="s">
        <v>5</v>
      </c>
      <c r="X38" s="18" t="s">
        <v>5</v>
      </c>
      <c r="Y38" s="18" t="s">
        <v>5</v>
      </c>
      <c r="Z38" s="18" t="s">
        <v>5</v>
      </c>
      <c r="AA38" s="18" t="s">
        <v>5</v>
      </c>
      <c r="AB38" s="17">
        <v>441.48603237098501</v>
      </c>
      <c r="AC38" s="17">
        <v>379.79022322170766</v>
      </c>
      <c r="AD38" s="17">
        <v>389.74113185150185</v>
      </c>
      <c r="AE38" s="17">
        <v>380.4479289173284</v>
      </c>
      <c r="AF38" s="17">
        <v>350.85799972348872</v>
      </c>
      <c r="AG38" s="17">
        <v>375.45533245703712</v>
      </c>
      <c r="AH38" s="17">
        <v>424.97808329467233</v>
      </c>
      <c r="AI38" s="17">
        <v>412.21484798867158</v>
      </c>
      <c r="AJ38" s="17">
        <v>326.415346</v>
      </c>
      <c r="AL38" s="15"/>
    </row>
    <row r="39" spans="1:39" x14ac:dyDescent="0.35">
      <c r="A39" s="13" t="s">
        <v>38</v>
      </c>
      <c r="B39" s="13" t="s">
        <v>116</v>
      </c>
      <c r="C39" s="14">
        <v>265.40579370636698</v>
      </c>
      <c r="D39" s="14">
        <v>280.94401334050701</v>
      </c>
      <c r="E39" s="14">
        <v>313.96652953728199</v>
      </c>
      <c r="F39" s="14">
        <v>325.99795425230502</v>
      </c>
      <c r="G39" s="14">
        <v>351.74312875232499</v>
      </c>
      <c r="H39" s="14">
        <v>368.92832902418399</v>
      </c>
      <c r="I39" s="14">
        <v>405.47369817761302</v>
      </c>
      <c r="J39" s="14">
        <v>440.588608300717</v>
      </c>
      <c r="K39" s="14">
        <v>445.504055182054</v>
      </c>
      <c r="L39" s="14">
        <v>479.15934779939602</v>
      </c>
      <c r="M39" s="14">
        <v>539.25987978567309</v>
      </c>
      <c r="N39" s="14">
        <v>530.94721743013895</v>
      </c>
      <c r="O39" s="14">
        <v>510.27218258785416</v>
      </c>
      <c r="P39" s="14">
        <v>573.09138677426051</v>
      </c>
      <c r="Q39" s="14">
        <v>586.25117949288165</v>
      </c>
      <c r="R39" s="14">
        <v>609.88946673919781</v>
      </c>
      <c r="S39" s="14">
        <v>630.12640757824931</v>
      </c>
      <c r="T39" s="14">
        <v>657.33172928812496</v>
      </c>
      <c r="U39" s="14">
        <v>663.08143472709844</v>
      </c>
      <c r="V39" s="14">
        <v>752.58021836764533</v>
      </c>
      <c r="W39" s="14">
        <v>816.33237089164322</v>
      </c>
      <c r="X39" s="14">
        <v>791.1874913192853</v>
      </c>
      <c r="Y39" s="14">
        <v>806.1742880612619</v>
      </c>
      <c r="Z39" s="14">
        <v>884.10537968989797</v>
      </c>
      <c r="AA39" s="14">
        <v>900.91471877257607</v>
      </c>
      <c r="AB39" s="19">
        <f t="shared" ref="AB39:AI39" si="6">AB40+AB41</f>
        <v>901.70458835975228</v>
      </c>
      <c r="AC39" s="19">
        <f t="shared" si="6"/>
        <v>992.17306996750074</v>
      </c>
      <c r="AD39" s="19">
        <f t="shared" si="6"/>
        <v>1019.9787201442355</v>
      </c>
      <c r="AE39" s="19">
        <f t="shared" si="6"/>
        <v>1217.3915709850023</v>
      </c>
      <c r="AF39" s="19">
        <f t="shared" si="6"/>
        <v>1323.909207880002</v>
      </c>
      <c r="AG39" s="19">
        <f t="shared" si="6"/>
        <v>1417.337637395002</v>
      </c>
      <c r="AH39" s="19">
        <f t="shared" si="6"/>
        <v>1574.2646751844231</v>
      </c>
      <c r="AI39" s="19">
        <f t="shared" si="6"/>
        <v>1689.1484803345941</v>
      </c>
      <c r="AJ39" s="19">
        <f>AJ40+AJ41</f>
        <v>1789.530622</v>
      </c>
      <c r="AL39" s="15"/>
    </row>
    <row r="40" spans="1:39" x14ac:dyDescent="0.35">
      <c r="A40" s="16" t="s">
        <v>39</v>
      </c>
      <c r="B40" s="16" t="s">
        <v>117</v>
      </c>
      <c r="C40" s="17" t="s">
        <v>5</v>
      </c>
      <c r="D40" s="17" t="s">
        <v>5</v>
      </c>
      <c r="E40" s="17" t="s">
        <v>5</v>
      </c>
      <c r="F40" s="17" t="s">
        <v>5</v>
      </c>
      <c r="G40" s="17" t="s">
        <v>5</v>
      </c>
      <c r="H40" s="17" t="s">
        <v>5</v>
      </c>
      <c r="I40" s="17" t="s">
        <v>5</v>
      </c>
      <c r="J40" s="17" t="s">
        <v>5</v>
      </c>
      <c r="K40" s="17" t="s">
        <v>5</v>
      </c>
      <c r="L40" s="17" t="s">
        <v>5</v>
      </c>
      <c r="M40" s="17" t="s">
        <v>5</v>
      </c>
      <c r="N40" s="17" t="s">
        <v>5</v>
      </c>
      <c r="O40" s="17" t="s">
        <v>5</v>
      </c>
      <c r="P40" s="17" t="s">
        <v>5</v>
      </c>
      <c r="Q40" s="17" t="s">
        <v>5</v>
      </c>
      <c r="R40" s="17" t="s">
        <v>5</v>
      </c>
      <c r="S40" s="17" t="s">
        <v>5</v>
      </c>
      <c r="T40" s="17" t="s">
        <v>5</v>
      </c>
      <c r="U40" s="17" t="s">
        <v>5</v>
      </c>
      <c r="V40" s="17" t="s">
        <v>5</v>
      </c>
      <c r="W40" s="17" t="s">
        <v>5</v>
      </c>
      <c r="X40" s="17" t="s">
        <v>5</v>
      </c>
      <c r="Y40" s="17" t="s">
        <v>5</v>
      </c>
      <c r="Z40" s="17" t="s">
        <v>5</v>
      </c>
      <c r="AA40" s="17" t="s">
        <v>5</v>
      </c>
      <c r="AB40" s="17">
        <v>597.7770079999998</v>
      </c>
      <c r="AC40" s="17">
        <v>657.79190099999994</v>
      </c>
      <c r="AD40" s="17">
        <v>673.62159000000122</v>
      </c>
      <c r="AE40" s="17">
        <v>816.30534499999976</v>
      </c>
      <c r="AF40" s="17">
        <v>917.53293399999995</v>
      </c>
      <c r="AG40" s="17">
        <v>979.28967199999943</v>
      </c>
      <c r="AH40" s="17">
        <v>1109.36952908692</v>
      </c>
      <c r="AI40" s="17">
        <v>1228.8081899970905</v>
      </c>
      <c r="AJ40" s="17">
        <v>1316.135258</v>
      </c>
      <c r="AL40" s="15"/>
    </row>
    <row r="41" spans="1:39" x14ac:dyDescent="0.35">
      <c r="A41" s="16" t="s">
        <v>40</v>
      </c>
      <c r="B41" s="16" t="s">
        <v>118</v>
      </c>
      <c r="C41" s="18" t="s">
        <v>5</v>
      </c>
      <c r="D41" s="18" t="s">
        <v>5</v>
      </c>
      <c r="E41" s="18" t="s">
        <v>5</v>
      </c>
      <c r="F41" s="18" t="s">
        <v>5</v>
      </c>
      <c r="G41" s="18" t="s">
        <v>5</v>
      </c>
      <c r="H41" s="18" t="s">
        <v>5</v>
      </c>
      <c r="I41" s="18" t="s">
        <v>5</v>
      </c>
      <c r="J41" s="18" t="s">
        <v>5</v>
      </c>
      <c r="K41" s="18" t="s">
        <v>5</v>
      </c>
      <c r="L41" s="18" t="s">
        <v>5</v>
      </c>
      <c r="M41" s="18" t="s">
        <v>5</v>
      </c>
      <c r="N41" s="18" t="s">
        <v>5</v>
      </c>
      <c r="O41" s="18" t="s">
        <v>5</v>
      </c>
      <c r="P41" s="18" t="s">
        <v>5</v>
      </c>
      <c r="Q41" s="18" t="s">
        <v>5</v>
      </c>
      <c r="R41" s="18" t="s">
        <v>5</v>
      </c>
      <c r="S41" s="18" t="s">
        <v>5</v>
      </c>
      <c r="T41" s="18" t="s">
        <v>5</v>
      </c>
      <c r="U41" s="18" t="s">
        <v>5</v>
      </c>
      <c r="V41" s="18" t="s">
        <v>5</v>
      </c>
      <c r="W41" s="18" t="s">
        <v>5</v>
      </c>
      <c r="X41" s="18" t="s">
        <v>5</v>
      </c>
      <c r="Y41" s="18" t="s">
        <v>5</v>
      </c>
      <c r="Z41" s="18" t="s">
        <v>5</v>
      </c>
      <c r="AA41" s="18" t="s">
        <v>5</v>
      </c>
      <c r="AB41" s="17">
        <v>303.92758035975254</v>
      </c>
      <c r="AC41" s="17">
        <v>334.3811689675008</v>
      </c>
      <c r="AD41" s="17">
        <v>346.35713014423419</v>
      </c>
      <c r="AE41" s="17">
        <v>401.0862259850025</v>
      </c>
      <c r="AF41" s="17">
        <v>406.37627388000209</v>
      </c>
      <c r="AG41" s="17">
        <v>438.04796539500268</v>
      </c>
      <c r="AH41" s="17">
        <v>464.89514609750319</v>
      </c>
      <c r="AI41" s="17">
        <v>460.34029033750352</v>
      </c>
      <c r="AJ41" s="17">
        <v>473.39536399999997</v>
      </c>
      <c r="AL41" s="15"/>
    </row>
    <row r="42" spans="1:39" x14ac:dyDescent="0.35">
      <c r="A42" s="16" t="s">
        <v>41</v>
      </c>
      <c r="B42" s="16" t="s">
        <v>119</v>
      </c>
      <c r="C42" s="18" t="s">
        <v>5</v>
      </c>
      <c r="D42" s="18" t="s">
        <v>5</v>
      </c>
      <c r="E42" s="18" t="s">
        <v>5</v>
      </c>
      <c r="F42" s="18" t="s">
        <v>5</v>
      </c>
      <c r="G42" s="18" t="s">
        <v>5</v>
      </c>
      <c r="H42" s="18" t="s">
        <v>5</v>
      </c>
      <c r="I42" s="18" t="s">
        <v>5</v>
      </c>
      <c r="J42" s="18" t="s">
        <v>5</v>
      </c>
      <c r="K42" s="18" t="s">
        <v>5</v>
      </c>
      <c r="L42" s="18" t="s">
        <v>5</v>
      </c>
      <c r="M42" s="18" t="s">
        <v>5</v>
      </c>
      <c r="N42" s="18" t="s">
        <v>5</v>
      </c>
      <c r="O42" s="18" t="s">
        <v>5</v>
      </c>
      <c r="P42" s="18" t="s">
        <v>5</v>
      </c>
      <c r="Q42" s="18" t="s">
        <v>5</v>
      </c>
      <c r="R42" s="18" t="s">
        <v>5</v>
      </c>
      <c r="S42" s="18" t="s">
        <v>5</v>
      </c>
      <c r="T42" s="18" t="s">
        <v>5</v>
      </c>
      <c r="U42" s="18" t="s">
        <v>5</v>
      </c>
      <c r="V42" s="18" t="s">
        <v>5</v>
      </c>
      <c r="W42" s="18" t="s">
        <v>5</v>
      </c>
      <c r="X42" s="18" t="s">
        <v>5</v>
      </c>
      <c r="Y42" s="18" t="s">
        <v>5</v>
      </c>
      <c r="Z42" s="18" t="s">
        <v>5</v>
      </c>
      <c r="AA42" s="18" t="s">
        <v>5</v>
      </c>
      <c r="AB42" s="17" t="s">
        <v>5</v>
      </c>
      <c r="AC42" s="17" t="s">
        <v>5</v>
      </c>
      <c r="AD42" s="17" t="s">
        <v>5</v>
      </c>
      <c r="AE42" s="17" t="s">
        <v>5</v>
      </c>
      <c r="AF42" s="17" t="s">
        <v>5</v>
      </c>
      <c r="AG42" s="17" t="s">
        <v>5</v>
      </c>
      <c r="AH42" s="17" t="s">
        <v>5</v>
      </c>
      <c r="AI42" s="17" t="s">
        <v>5</v>
      </c>
      <c r="AJ42" s="17" t="s">
        <v>5</v>
      </c>
      <c r="AL42" s="15"/>
    </row>
    <row r="43" spans="1:39" x14ac:dyDescent="0.35">
      <c r="A43" s="13" t="s">
        <v>42</v>
      </c>
      <c r="B43" s="21" t="s">
        <v>120</v>
      </c>
      <c r="C43" s="14">
        <v>2576.0744768763898</v>
      </c>
      <c r="D43" s="14">
        <v>2789.6242469419199</v>
      </c>
      <c r="E43" s="14">
        <v>2747.9952235272499</v>
      </c>
      <c r="F43" s="14">
        <v>2943.0840316498902</v>
      </c>
      <c r="G43" s="14">
        <v>3058.4229132192499</v>
      </c>
      <c r="H43" s="14">
        <v>3392.4650831775002</v>
      </c>
      <c r="I43" s="14">
        <v>3671.4658394123599</v>
      </c>
      <c r="J43" s="14">
        <v>3719.9567962948499</v>
      </c>
      <c r="K43" s="14">
        <v>3937.8504633238199</v>
      </c>
      <c r="L43" s="14">
        <v>4039.7438019494102</v>
      </c>
      <c r="M43" s="14">
        <v>4291.5934847039034</v>
      </c>
      <c r="N43" s="14">
        <v>4459.8219533593556</v>
      </c>
      <c r="O43" s="14">
        <v>4646.2346765521916</v>
      </c>
      <c r="P43" s="14">
        <v>4777.0975409076991</v>
      </c>
      <c r="Q43" s="14">
        <v>4933.8241414094009</v>
      </c>
      <c r="R43" s="14">
        <v>5094.5434406152181</v>
      </c>
      <c r="S43" s="14">
        <v>5329.6432385554444</v>
      </c>
      <c r="T43" s="14">
        <v>5420.9016579223571</v>
      </c>
      <c r="U43" s="14">
        <v>5768.6168692544343</v>
      </c>
      <c r="V43" s="14">
        <v>5952.5586810810128</v>
      </c>
      <c r="W43" s="14">
        <v>6010.932082467647</v>
      </c>
      <c r="X43" s="14">
        <v>5932.9947670826696</v>
      </c>
      <c r="Y43" s="14">
        <v>6088.9419227105991</v>
      </c>
      <c r="Z43" s="14">
        <v>6307.6071158982049</v>
      </c>
      <c r="AA43" s="14">
        <v>6628.9879981210888</v>
      </c>
      <c r="AB43" s="14">
        <f t="shared" ref="AB43:AI43" si="7">SUM(AB44:AB47)</f>
        <v>6628.4315271669548</v>
      </c>
      <c r="AC43" s="14">
        <f t="shared" si="7"/>
        <v>6559.1822717622072</v>
      </c>
      <c r="AD43" s="14">
        <f t="shared" si="7"/>
        <v>6578.9004884625501</v>
      </c>
      <c r="AE43" s="14">
        <f t="shared" si="7"/>
        <v>6622.6764798768299</v>
      </c>
      <c r="AF43" s="14">
        <f t="shared" si="7"/>
        <v>6669.3553815374617</v>
      </c>
      <c r="AG43" s="14">
        <f t="shared" si="7"/>
        <v>6914.2121519724278</v>
      </c>
      <c r="AH43" s="14">
        <f t="shared" si="7"/>
        <v>7112.8411322869961</v>
      </c>
      <c r="AI43" s="14">
        <f t="shared" si="7"/>
        <v>7107.7373636911161</v>
      </c>
      <c r="AJ43" s="14">
        <f>SUM(AJ44:AJ47)</f>
        <v>7310.687938</v>
      </c>
      <c r="AL43" s="15"/>
    </row>
    <row r="44" spans="1:39" x14ac:dyDescent="0.35">
      <c r="A44" s="16" t="s">
        <v>43</v>
      </c>
      <c r="B44" s="16" t="s">
        <v>121</v>
      </c>
      <c r="C44" s="17" t="s">
        <v>5</v>
      </c>
      <c r="D44" s="17" t="s">
        <v>5</v>
      </c>
      <c r="E44" s="17" t="s">
        <v>5</v>
      </c>
      <c r="F44" s="17" t="s">
        <v>5</v>
      </c>
      <c r="G44" s="17" t="s">
        <v>5</v>
      </c>
      <c r="H44" s="17" t="s">
        <v>5</v>
      </c>
      <c r="I44" s="17" t="s">
        <v>5</v>
      </c>
      <c r="J44" s="17" t="s">
        <v>5</v>
      </c>
      <c r="K44" s="17" t="s">
        <v>5</v>
      </c>
      <c r="L44" s="17" t="s">
        <v>5</v>
      </c>
      <c r="M44" s="17" t="s">
        <v>5</v>
      </c>
      <c r="N44" s="17" t="s">
        <v>5</v>
      </c>
      <c r="O44" s="17" t="s">
        <v>5</v>
      </c>
      <c r="P44" s="17" t="s">
        <v>5</v>
      </c>
      <c r="Q44" s="17" t="s">
        <v>5</v>
      </c>
      <c r="R44" s="17" t="s">
        <v>5</v>
      </c>
      <c r="S44" s="17" t="s">
        <v>5</v>
      </c>
      <c r="T44" s="17" t="s">
        <v>5</v>
      </c>
      <c r="U44" s="17" t="s">
        <v>5</v>
      </c>
      <c r="V44" s="17" t="s">
        <v>5</v>
      </c>
      <c r="W44" s="17" t="s">
        <v>5</v>
      </c>
      <c r="X44" s="17" t="s">
        <v>5</v>
      </c>
      <c r="Y44" s="17" t="s">
        <v>5</v>
      </c>
      <c r="Z44" s="17" t="s">
        <v>5</v>
      </c>
      <c r="AA44" s="17" t="s">
        <v>5</v>
      </c>
      <c r="AB44" s="17">
        <v>4669.9420758230635</v>
      </c>
      <c r="AC44" s="17">
        <v>4684.0797617622084</v>
      </c>
      <c r="AD44" s="17">
        <v>4760.8415440871531</v>
      </c>
      <c r="AE44" s="17">
        <v>4784.0808765345291</v>
      </c>
      <c r="AF44" s="17">
        <v>4800.7125460326633</v>
      </c>
      <c r="AG44" s="17">
        <v>5037.5313758630173</v>
      </c>
      <c r="AH44" s="17">
        <v>5223.9062357233524</v>
      </c>
      <c r="AI44" s="17">
        <v>5199.1158590084133</v>
      </c>
      <c r="AJ44" s="17">
        <v>5368.2507880000003</v>
      </c>
      <c r="AL44" s="15"/>
    </row>
    <row r="45" spans="1:39" x14ac:dyDescent="0.35">
      <c r="A45" s="16" t="s">
        <v>44</v>
      </c>
      <c r="B45" s="16" t="s">
        <v>122</v>
      </c>
      <c r="C45" s="18" t="s">
        <v>5</v>
      </c>
      <c r="D45" s="18" t="s">
        <v>5</v>
      </c>
      <c r="E45" s="18" t="s">
        <v>5</v>
      </c>
      <c r="F45" s="18" t="s">
        <v>5</v>
      </c>
      <c r="G45" s="18" t="s">
        <v>5</v>
      </c>
      <c r="H45" s="18" t="s">
        <v>5</v>
      </c>
      <c r="I45" s="18" t="s">
        <v>5</v>
      </c>
      <c r="J45" s="18" t="s">
        <v>5</v>
      </c>
      <c r="K45" s="18" t="s">
        <v>5</v>
      </c>
      <c r="L45" s="18" t="s">
        <v>5</v>
      </c>
      <c r="M45" s="18" t="s">
        <v>5</v>
      </c>
      <c r="N45" s="18" t="s">
        <v>5</v>
      </c>
      <c r="O45" s="18" t="s">
        <v>5</v>
      </c>
      <c r="P45" s="18" t="s">
        <v>5</v>
      </c>
      <c r="Q45" s="18" t="s">
        <v>5</v>
      </c>
      <c r="R45" s="18" t="s">
        <v>5</v>
      </c>
      <c r="S45" s="18" t="s">
        <v>5</v>
      </c>
      <c r="T45" s="18" t="s">
        <v>5</v>
      </c>
      <c r="U45" s="18" t="s">
        <v>5</v>
      </c>
      <c r="V45" s="18" t="s">
        <v>5</v>
      </c>
      <c r="W45" s="18" t="s">
        <v>5</v>
      </c>
      <c r="X45" s="18" t="s">
        <v>5</v>
      </c>
      <c r="Y45" s="18" t="s">
        <v>5</v>
      </c>
      <c r="Z45" s="18" t="s">
        <v>5</v>
      </c>
      <c r="AA45" s="18" t="s">
        <v>5</v>
      </c>
      <c r="AB45" s="17">
        <v>440.27624434389105</v>
      </c>
      <c r="AC45" s="17">
        <v>437.79999999999995</v>
      </c>
      <c r="AD45" s="17">
        <v>446.55600000000044</v>
      </c>
      <c r="AE45" s="17">
        <v>465.97147826086984</v>
      </c>
      <c r="AF45" s="17">
        <v>459.32934096109847</v>
      </c>
      <c r="AG45" s="17">
        <v>468.93330000000049</v>
      </c>
      <c r="AH45" s="17">
        <v>467.3543999999996</v>
      </c>
      <c r="AI45" s="17">
        <v>469.33147951857336</v>
      </c>
      <c r="AJ45" s="17">
        <v>460.99169600000005</v>
      </c>
      <c r="AL45" s="15"/>
    </row>
    <row r="46" spans="1:39" x14ac:dyDescent="0.35">
      <c r="A46" s="16" t="s">
        <v>45</v>
      </c>
      <c r="B46" s="16" t="s">
        <v>123</v>
      </c>
      <c r="C46" s="18" t="s">
        <v>5</v>
      </c>
      <c r="D46" s="18" t="s">
        <v>5</v>
      </c>
      <c r="E46" s="18" t="s">
        <v>5</v>
      </c>
      <c r="F46" s="18" t="s">
        <v>5</v>
      </c>
      <c r="G46" s="18" t="s">
        <v>5</v>
      </c>
      <c r="H46" s="18" t="s">
        <v>5</v>
      </c>
      <c r="I46" s="18" t="s">
        <v>5</v>
      </c>
      <c r="J46" s="18" t="s">
        <v>5</v>
      </c>
      <c r="K46" s="18" t="s">
        <v>5</v>
      </c>
      <c r="L46" s="18" t="s">
        <v>5</v>
      </c>
      <c r="M46" s="18" t="s">
        <v>5</v>
      </c>
      <c r="N46" s="18" t="s">
        <v>5</v>
      </c>
      <c r="O46" s="18" t="s">
        <v>5</v>
      </c>
      <c r="P46" s="18" t="s">
        <v>5</v>
      </c>
      <c r="Q46" s="18" t="s">
        <v>5</v>
      </c>
      <c r="R46" s="18" t="s">
        <v>5</v>
      </c>
      <c r="S46" s="18" t="s">
        <v>5</v>
      </c>
      <c r="T46" s="18" t="s">
        <v>5</v>
      </c>
      <c r="U46" s="18" t="s">
        <v>5</v>
      </c>
      <c r="V46" s="18" t="s">
        <v>5</v>
      </c>
      <c r="W46" s="18" t="s">
        <v>5</v>
      </c>
      <c r="X46" s="18" t="s">
        <v>5</v>
      </c>
      <c r="Y46" s="18" t="s">
        <v>5</v>
      </c>
      <c r="Z46" s="18" t="s">
        <v>5</v>
      </c>
      <c r="AA46" s="18" t="s">
        <v>5</v>
      </c>
      <c r="AB46" s="17">
        <v>245.3268249999995</v>
      </c>
      <c r="AC46" s="17">
        <v>241.57297699999953</v>
      </c>
      <c r="AD46" s="17">
        <v>221.49779142608196</v>
      </c>
      <c r="AE46" s="17">
        <v>276.54108035927692</v>
      </c>
      <c r="AF46" s="17">
        <v>297.19540630004957</v>
      </c>
      <c r="AG46" s="17">
        <v>313.41077017307134</v>
      </c>
      <c r="AH46" s="17">
        <v>341.21569361995807</v>
      </c>
      <c r="AI46" s="17">
        <v>361.4065422555459</v>
      </c>
      <c r="AJ46" s="17">
        <v>393.54618200000004</v>
      </c>
      <c r="AL46" s="15"/>
    </row>
    <row r="47" spans="1:39" x14ac:dyDescent="0.35">
      <c r="A47" s="16" t="s">
        <v>46</v>
      </c>
      <c r="B47" s="16" t="s">
        <v>124</v>
      </c>
      <c r="C47" s="18" t="s">
        <v>5</v>
      </c>
      <c r="D47" s="18" t="s">
        <v>5</v>
      </c>
      <c r="E47" s="18" t="s">
        <v>5</v>
      </c>
      <c r="F47" s="18" t="s">
        <v>5</v>
      </c>
      <c r="G47" s="18" t="s">
        <v>5</v>
      </c>
      <c r="H47" s="18" t="s">
        <v>5</v>
      </c>
      <c r="I47" s="18" t="s">
        <v>5</v>
      </c>
      <c r="J47" s="18" t="s">
        <v>5</v>
      </c>
      <c r="K47" s="18" t="s">
        <v>5</v>
      </c>
      <c r="L47" s="18" t="s">
        <v>5</v>
      </c>
      <c r="M47" s="18" t="s">
        <v>5</v>
      </c>
      <c r="N47" s="18" t="s">
        <v>5</v>
      </c>
      <c r="O47" s="18" t="s">
        <v>5</v>
      </c>
      <c r="P47" s="18" t="s">
        <v>5</v>
      </c>
      <c r="Q47" s="18" t="s">
        <v>5</v>
      </c>
      <c r="R47" s="18" t="s">
        <v>5</v>
      </c>
      <c r="S47" s="18" t="s">
        <v>5</v>
      </c>
      <c r="T47" s="18" t="s">
        <v>5</v>
      </c>
      <c r="U47" s="18" t="s">
        <v>5</v>
      </c>
      <c r="V47" s="18" t="s">
        <v>5</v>
      </c>
      <c r="W47" s="18" t="s">
        <v>5</v>
      </c>
      <c r="X47" s="18" t="s">
        <v>5</v>
      </c>
      <c r="Y47" s="18" t="s">
        <v>5</v>
      </c>
      <c r="Z47" s="18" t="s">
        <v>5</v>
      </c>
      <c r="AA47" s="18" t="s">
        <v>5</v>
      </c>
      <c r="AB47" s="17">
        <v>1272.8863820000004</v>
      </c>
      <c r="AC47" s="17">
        <v>1195.7295329999993</v>
      </c>
      <c r="AD47" s="17">
        <v>1150.0051529493144</v>
      </c>
      <c r="AE47" s="17">
        <v>1096.0830447221542</v>
      </c>
      <c r="AF47" s="17">
        <v>1112.1180882436506</v>
      </c>
      <c r="AG47" s="17">
        <v>1094.3367059363395</v>
      </c>
      <c r="AH47" s="17">
        <v>1080.3648029436868</v>
      </c>
      <c r="AI47" s="17">
        <v>1077.8834829085838</v>
      </c>
      <c r="AJ47" s="17">
        <v>1087.8992719999999</v>
      </c>
      <c r="AL47" s="15"/>
    </row>
    <row r="48" spans="1:39" x14ac:dyDescent="0.35">
      <c r="A48" s="13" t="s">
        <v>47</v>
      </c>
      <c r="B48" s="13" t="s">
        <v>125</v>
      </c>
      <c r="C48" s="14">
        <v>273.844918531247</v>
      </c>
      <c r="D48" s="14">
        <v>294.52982912348898</v>
      </c>
      <c r="E48" s="14">
        <v>314.50418935187599</v>
      </c>
      <c r="F48" s="14">
        <v>336.072446622874</v>
      </c>
      <c r="G48" s="14">
        <v>363.92989390686699</v>
      </c>
      <c r="H48" s="14">
        <v>391.46111366531602</v>
      </c>
      <c r="I48" s="14">
        <v>442.32728405227402</v>
      </c>
      <c r="J48" s="14">
        <v>472.49960610656399</v>
      </c>
      <c r="K48" s="14">
        <v>487.29454575816698</v>
      </c>
      <c r="L48" s="14">
        <v>503.74743625876602</v>
      </c>
      <c r="M48" s="14">
        <v>523.87500373799389</v>
      </c>
      <c r="N48" s="14">
        <v>543.26719173822835</v>
      </c>
      <c r="O48" s="14">
        <v>554.69323346545343</v>
      </c>
      <c r="P48" s="14">
        <v>598.36747055230205</v>
      </c>
      <c r="Q48" s="14">
        <v>622.52184175907871</v>
      </c>
      <c r="R48" s="14">
        <v>647.37441364543758</v>
      </c>
      <c r="S48" s="14">
        <v>679.05425951882728</v>
      </c>
      <c r="T48" s="14">
        <v>685.81544222777575</v>
      </c>
      <c r="U48" s="14">
        <v>701.56337031407315</v>
      </c>
      <c r="V48" s="14">
        <v>726.0441100557299</v>
      </c>
      <c r="W48" s="14">
        <v>753.18383406593148</v>
      </c>
      <c r="X48" s="14">
        <v>767.55247025550216</v>
      </c>
      <c r="Y48" s="14">
        <v>796.29878558230507</v>
      </c>
      <c r="Z48" s="14">
        <v>839.75002775362805</v>
      </c>
      <c r="AA48" s="14">
        <v>873.40246249259758</v>
      </c>
      <c r="AB48" s="19">
        <f t="shared" ref="AB48:AI48" si="8">SUM(AB49:AB53)</f>
        <v>887.15817415648098</v>
      </c>
      <c r="AC48" s="19">
        <f t="shared" si="8"/>
        <v>917.55788405589908</v>
      </c>
      <c r="AD48" s="19">
        <f t="shared" si="8"/>
        <v>926.57280703630101</v>
      </c>
      <c r="AE48" s="19">
        <f t="shared" si="8"/>
        <v>963.88168566620197</v>
      </c>
      <c r="AF48" s="19">
        <f t="shared" si="8"/>
        <v>1033.639277274702</v>
      </c>
      <c r="AG48" s="19">
        <f t="shared" si="8"/>
        <v>1039.9037853584691</v>
      </c>
      <c r="AH48" s="19">
        <f t="shared" si="8"/>
        <v>1045.8014020640321</v>
      </c>
      <c r="AI48" s="19">
        <f t="shared" si="8"/>
        <v>1054.1533140129789</v>
      </c>
      <c r="AJ48" s="19">
        <f>SUM(AJ49:AJ53)</f>
        <v>1097.8107299999999</v>
      </c>
      <c r="AL48" s="15"/>
    </row>
    <row r="49" spans="1:38" x14ac:dyDescent="0.35">
      <c r="A49" s="20" t="s">
        <v>48</v>
      </c>
      <c r="B49" s="16" t="s">
        <v>126</v>
      </c>
      <c r="C49" s="17" t="s">
        <v>5</v>
      </c>
      <c r="D49" s="17" t="s">
        <v>5</v>
      </c>
      <c r="E49" s="17" t="s">
        <v>5</v>
      </c>
      <c r="F49" s="17" t="s">
        <v>5</v>
      </c>
      <c r="G49" s="17" t="s">
        <v>5</v>
      </c>
      <c r="H49" s="17" t="s">
        <v>5</v>
      </c>
      <c r="I49" s="17" t="s">
        <v>5</v>
      </c>
      <c r="J49" s="17" t="s">
        <v>5</v>
      </c>
      <c r="K49" s="17" t="s">
        <v>5</v>
      </c>
      <c r="L49" s="17" t="s">
        <v>5</v>
      </c>
      <c r="M49" s="17" t="s">
        <v>5</v>
      </c>
      <c r="N49" s="17" t="s">
        <v>5</v>
      </c>
      <c r="O49" s="17" t="s">
        <v>5</v>
      </c>
      <c r="P49" s="17" t="s">
        <v>5</v>
      </c>
      <c r="Q49" s="17" t="s">
        <v>5</v>
      </c>
      <c r="R49" s="17" t="s">
        <v>5</v>
      </c>
      <c r="S49" s="17" t="s">
        <v>5</v>
      </c>
      <c r="T49" s="17" t="s">
        <v>5</v>
      </c>
      <c r="U49" s="17" t="s">
        <v>5</v>
      </c>
      <c r="V49" s="17" t="s">
        <v>5</v>
      </c>
      <c r="W49" s="17" t="s">
        <v>5</v>
      </c>
      <c r="X49" s="17" t="s">
        <v>5</v>
      </c>
      <c r="Y49" s="17" t="s">
        <v>5</v>
      </c>
      <c r="Z49" s="17" t="s">
        <v>5</v>
      </c>
      <c r="AA49" s="17" t="s">
        <v>5</v>
      </c>
      <c r="AB49" s="17">
        <v>16.051386300000001</v>
      </c>
      <c r="AC49" s="17">
        <v>13.124873750000001</v>
      </c>
      <c r="AD49" s="17">
        <v>16.181136500000001</v>
      </c>
      <c r="AE49" s="17">
        <v>16.05805282</v>
      </c>
      <c r="AF49" s="17">
        <v>14.1898059</v>
      </c>
      <c r="AG49" s="17">
        <v>13.65675845</v>
      </c>
      <c r="AH49" s="17">
        <v>13.904026269999999</v>
      </c>
      <c r="AI49" s="17">
        <v>12.21756515</v>
      </c>
      <c r="AJ49" s="17">
        <v>12.820614000000001</v>
      </c>
      <c r="AL49" s="15"/>
    </row>
    <row r="50" spans="1:38" x14ac:dyDescent="0.35">
      <c r="A50" s="16" t="s">
        <v>49</v>
      </c>
      <c r="B50" s="16" t="s">
        <v>127</v>
      </c>
      <c r="C50" s="18" t="s">
        <v>5</v>
      </c>
      <c r="D50" s="18" t="s">
        <v>5</v>
      </c>
      <c r="E50" s="18" t="s">
        <v>5</v>
      </c>
      <c r="F50" s="18" t="s">
        <v>5</v>
      </c>
      <c r="G50" s="18" t="s">
        <v>5</v>
      </c>
      <c r="H50" s="18" t="s">
        <v>5</v>
      </c>
      <c r="I50" s="18" t="s">
        <v>5</v>
      </c>
      <c r="J50" s="18" t="s">
        <v>5</v>
      </c>
      <c r="K50" s="18" t="s">
        <v>5</v>
      </c>
      <c r="L50" s="18" t="s">
        <v>5</v>
      </c>
      <c r="M50" s="18" t="s">
        <v>5</v>
      </c>
      <c r="N50" s="18" t="s">
        <v>5</v>
      </c>
      <c r="O50" s="18" t="s">
        <v>5</v>
      </c>
      <c r="P50" s="18" t="s">
        <v>5</v>
      </c>
      <c r="Q50" s="18" t="s">
        <v>5</v>
      </c>
      <c r="R50" s="18" t="s">
        <v>5</v>
      </c>
      <c r="S50" s="18" t="s">
        <v>5</v>
      </c>
      <c r="T50" s="18" t="s">
        <v>5</v>
      </c>
      <c r="U50" s="18" t="s">
        <v>5</v>
      </c>
      <c r="V50" s="18" t="s">
        <v>5</v>
      </c>
      <c r="W50" s="18" t="s">
        <v>5</v>
      </c>
      <c r="X50" s="18" t="s">
        <v>5</v>
      </c>
      <c r="Y50" s="18" t="s">
        <v>5</v>
      </c>
      <c r="Z50" s="18" t="s">
        <v>5</v>
      </c>
      <c r="AA50" s="18" t="s">
        <v>5</v>
      </c>
      <c r="AB50" s="17">
        <v>18.542051000000001</v>
      </c>
      <c r="AC50" s="17">
        <v>16.80904</v>
      </c>
      <c r="AD50" s="17">
        <v>18.326487</v>
      </c>
      <c r="AE50" s="17">
        <v>19.396077999999999</v>
      </c>
      <c r="AF50" s="17">
        <v>21.801313</v>
      </c>
      <c r="AG50" s="17">
        <v>21.582605000000001</v>
      </c>
      <c r="AH50" s="17">
        <v>19.994474</v>
      </c>
      <c r="AI50" s="17">
        <v>23.670071</v>
      </c>
      <c r="AJ50" s="17">
        <v>34.585141999999998</v>
      </c>
      <c r="AL50" s="15"/>
    </row>
    <row r="51" spans="1:38" x14ac:dyDescent="0.35">
      <c r="A51" s="16" t="s">
        <v>50</v>
      </c>
      <c r="B51" s="16" t="s">
        <v>128</v>
      </c>
      <c r="C51" s="18" t="s">
        <v>5</v>
      </c>
      <c r="D51" s="18" t="s">
        <v>5</v>
      </c>
      <c r="E51" s="18" t="s">
        <v>5</v>
      </c>
      <c r="F51" s="18" t="s">
        <v>5</v>
      </c>
      <c r="G51" s="18" t="s">
        <v>5</v>
      </c>
      <c r="H51" s="18" t="s">
        <v>5</v>
      </c>
      <c r="I51" s="18" t="s">
        <v>5</v>
      </c>
      <c r="J51" s="18" t="s">
        <v>5</v>
      </c>
      <c r="K51" s="18" t="s">
        <v>5</v>
      </c>
      <c r="L51" s="18" t="s">
        <v>5</v>
      </c>
      <c r="M51" s="18" t="s">
        <v>5</v>
      </c>
      <c r="N51" s="18" t="s">
        <v>5</v>
      </c>
      <c r="O51" s="18" t="s">
        <v>5</v>
      </c>
      <c r="P51" s="18" t="s">
        <v>5</v>
      </c>
      <c r="Q51" s="18" t="s">
        <v>5</v>
      </c>
      <c r="R51" s="18" t="s">
        <v>5</v>
      </c>
      <c r="S51" s="18" t="s">
        <v>5</v>
      </c>
      <c r="T51" s="18" t="s">
        <v>5</v>
      </c>
      <c r="U51" s="18" t="s">
        <v>5</v>
      </c>
      <c r="V51" s="18" t="s">
        <v>5</v>
      </c>
      <c r="W51" s="18" t="s">
        <v>5</v>
      </c>
      <c r="X51" s="18" t="s">
        <v>5</v>
      </c>
      <c r="Y51" s="18" t="s">
        <v>5</v>
      </c>
      <c r="Z51" s="18" t="s">
        <v>5</v>
      </c>
      <c r="AA51" s="18" t="s">
        <v>5</v>
      </c>
      <c r="AB51" s="17">
        <v>120.318</v>
      </c>
      <c r="AC51" s="17">
        <v>138.21882352941199</v>
      </c>
      <c r="AD51" s="17">
        <v>129.67529411764701</v>
      </c>
      <c r="AE51" s="17">
        <v>129.86588235294099</v>
      </c>
      <c r="AF51" s="17">
        <v>128.06235294117599</v>
      </c>
      <c r="AG51" s="17">
        <v>129.05176470588199</v>
      </c>
      <c r="AH51" s="17">
        <v>127.62941176470601</v>
      </c>
      <c r="AI51" s="17">
        <v>121.13882352941199</v>
      </c>
      <c r="AJ51" s="17">
        <v>136.64470600000001</v>
      </c>
      <c r="AL51" s="15"/>
    </row>
    <row r="52" spans="1:38" x14ac:dyDescent="0.35">
      <c r="A52" s="16" t="s">
        <v>51</v>
      </c>
      <c r="B52" s="16" t="s">
        <v>129</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7"/>
      <c r="AC52" s="17"/>
      <c r="AD52" s="17"/>
      <c r="AE52" s="17"/>
      <c r="AF52" s="17"/>
      <c r="AG52" s="17"/>
      <c r="AH52" s="17"/>
      <c r="AI52" s="17"/>
      <c r="AJ52" s="17"/>
      <c r="AL52" s="15"/>
    </row>
    <row r="53" spans="1:38" x14ac:dyDescent="0.35">
      <c r="A53" s="16" t="s">
        <v>52</v>
      </c>
      <c r="B53" s="16" t="s">
        <v>130</v>
      </c>
      <c r="C53" s="18" t="s">
        <v>5</v>
      </c>
      <c r="D53" s="18" t="s">
        <v>5</v>
      </c>
      <c r="E53" s="18" t="s">
        <v>5</v>
      </c>
      <c r="F53" s="18" t="s">
        <v>5</v>
      </c>
      <c r="G53" s="18" t="s">
        <v>5</v>
      </c>
      <c r="H53" s="18" t="s">
        <v>5</v>
      </c>
      <c r="I53" s="18" t="s">
        <v>5</v>
      </c>
      <c r="J53" s="18" t="s">
        <v>5</v>
      </c>
      <c r="K53" s="18" t="s">
        <v>5</v>
      </c>
      <c r="L53" s="18" t="s">
        <v>5</v>
      </c>
      <c r="M53" s="18" t="s">
        <v>5</v>
      </c>
      <c r="N53" s="18" t="s">
        <v>5</v>
      </c>
      <c r="O53" s="18" t="s">
        <v>5</v>
      </c>
      <c r="P53" s="18" t="s">
        <v>5</v>
      </c>
      <c r="Q53" s="18" t="s">
        <v>5</v>
      </c>
      <c r="R53" s="18" t="s">
        <v>5</v>
      </c>
      <c r="S53" s="18" t="s">
        <v>5</v>
      </c>
      <c r="T53" s="18" t="s">
        <v>5</v>
      </c>
      <c r="U53" s="18" t="s">
        <v>5</v>
      </c>
      <c r="V53" s="18" t="s">
        <v>5</v>
      </c>
      <c r="W53" s="18" t="s">
        <v>5</v>
      </c>
      <c r="X53" s="18" t="s">
        <v>5</v>
      </c>
      <c r="Y53" s="18" t="s">
        <v>5</v>
      </c>
      <c r="Z53" s="18" t="s">
        <v>5</v>
      </c>
      <c r="AA53" s="18" t="s">
        <v>5</v>
      </c>
      <c r="AB53" s="18">
        <v>732.24673685648099</v>
      </c>
      <c r="AC53" s="18">
        <v>749.40514677648707</v>
      </c>
      <c r="AD53" s="18">
        <v>762.38988941865398</v>
      </c>
      <c r="AE53" s="18">
        <v>798.56167249326097</v>
      </c>
      <c r="AF53" s="18">
        <v>869.58580543352605</v>
      </c>
      <c r="AG53" s="18">
        <v>875.612657202587</v>
      </c>
      <c r="AH53" s="18">
        <v>884.27349002932601</v>
      </c>
      <c r="AI53" s="18">
        <v>897.12685433356694</v>
      </c>
      <c r="AJ53" s="18">
        <v>913.760268</v>
      </c>
      <c r="AL53" s="15"/>
    </row>
    <row r="54" spans="1:38" x14ac:dyDescent="0.35">
      <c r="A54" s="13" t="s">
        <v>53</v>
      </c>
      <c r="B54" s="13" t="s">
        <v>131</v>
      </c>
      <c r="C54" s="14">
        <v>518.973835476521</v>
      </c>
      <c r="D54" s="14">
        <v>567.95127836274196</v>
      </c>
      <c r="E54" s="14">
        <v>601.42307291750296</v>
      </c>
      <c r="F54" s="14">
        <v>634.79447062236795</v>
      </c>
      <c r="G54" s="14">
        <v>701.86691509515094</v>
      </c>
      <c r="H54" s="14">
        <v>861.029305606192</v>
      </c>
      <c r="I54" s="14">
        <v>743.11809424122498</v>
      </c>
      <c r="J54" s="14">
        <v>804.66582590033204</v>
      </c>
      <c r="K54" s="14">
        <v>842.22690123699704</v>
      </c>
      <c r="L54" s="14">
        <v>816.78487544600898</v>
      </c>
      <c r="M54" s="14">
        <v>873.51091963641568</v>
      </c>
      <c r="N54" s="14">
        <v>864.67016389310788</v>
      </c>
      <c r="O54" s="14">
        <v>810.87807778828096</v>
      </c>
      <c r="P54" s="14">
        <v>815.25119867010312</v>
      </c>
      <c r="Q54" s="14">
        <v>861.53437181836512</v>
      </c>
      <c r="R54" s="14">
        <v>885.79916723505471</v>
      </c>
      <c r="S54" s="14">
        <v>921.51855940824032</v>
      </c>
      <c r="T54" s="14">
        <v>1050.6828086920075</v>
      </c>
      <c r="U54" s="14">
        <v>1043.7641639714393</v>
      </c>
      <c r="V54" s="14">
        <v>1040.9823323586465</v>
      </c>
      <c r="W54" s="14">
        <v>1052.6244703498346</v>
      </c>
      <c r="X54" s="14">
        <v>1076.9177453174516</v>
      </c>
      <c r="Y54" s="14">
        <v>1249.6440991084694</v>
      </c>
      <c r="Z54" s="14">
        <v>1331.9620743284836</v>
      </c>
      <c r="AA54" s="14">
        <v>1496.3967136647634</v>
      </c>
      <c r="AB54" s="19">
        <f t="shared" ref="AB54:AI54" si="9">SUM(AB55:AB57)</f>
        <v>1286.88008528</v>
      </c>
      <c r="AC54" s="19">
        <f t="shared" si="9"/>
        <v>1259.9560924100001</v>
      </c>
      <c r="AD54" s="19">
        <f t="shared" si="9"/>
        <v>1238.5411788800002</v>
      </c>
      <c r="AE54" s="19">
        <f t="shared" si="9"/>
        <v>1284.2122964599998</v>
      </c>
      <c r="AF54" s="19">
        <f t="shared" si="9"/>
        <v>1262.9041475099998</v>
      </c>
      <c r="AG54" s="19">
        <f t="shared" si="9"/>
        <v>1275.83781335</v>
      </c>
      <c r="AH54" s="19">
        <f t="shared" si="9"/>
        <v>1304.7303267799998</v>
      </c>
      <c r="AI54" s="19">
        <f t="shared" si="9"/>
        <v>1360.03314228</v>
      </c>
      <c r="AJ54" s="19">
        <f>SUM(AJ55:AJ57)</f>
        <v>1516.919136</v>
      </c>
      <c r="AL54" s="15"/>
    </row>
    <row r="55" spans="1:38" x14ac:dyDescent="0.35">
      <c r="A55" s="16" t="s">
        <v>54</v>
      </c>
      <c r="B55" s="16" t="s">
        <v>132</v>
      </c>
      <c r="C55" s="17" t="s">
        <v>5</v>
      </c>
      <c r="D55" s="17" t="s">
        <v>5</v>
      </c>
      <c r="E55" s="17" t="s">
        <v>5</v>
      </c>
      <c r="F55" s="17" t="s">
        <v>5</v>
      </c>
      <c r="G55" s="17" t="s">
        <v>5</v>
      </c>
      <c r="H55" s="17" t="s">
        <v>5</v>
      </c>
      <c r="I55" s="17" t="s">
        <v>5</v>
      </c>
      <c r="J55" s="17" t="s">
        <v>5</v>
      </c>
      <c r="K55" s="17" t="s">
        <v>5</v>
      </c>
      <c r="L55" s="17" t="s">
        <v>5</v>
      </c>
      <c r="M55" s="17" t="s">
        <v>5</v>
      </c>
      <c r="N55" s="17" t="s">
        <v>5</v>
      </c>
      <c r="O55" s="17" t="s">
        <v>5</v>
      </c>
      <c r="P55" s="17" t="s">
        <v>5</v>
      </c>
      <c r="Q55" s="17" t="s">
        <v>5</v>
      </c>
      <c r="R55" s="17" t="s">
        <v>5</v>
      </c>
      <c r="S55" s="17" t="s">
        <v>5</v>
      </c>
      <c r="T55" s="17" t="s">
        <v>5</v>
      </c>
      <c r="U55" s="17" t="s">
        <v>5</v>
      </c>
      <c r="V55" s="17" t="s">
        <v>5</v>
      </c>
      <c r="W55" s="17" t="s">
        <v>5</v>
      </c>
      <c r="X55" s="17" t="s">
        <v>5</v>
      </c>
      <c r="Y55" s="17" t="s">
        <v>5</v>
      </c>
      <c r="Z55" s="17" t="s">
        <v>5</v>
      </c>
      <c r="AA55" s="17" t="s">
        <v>5</v>
      </c>
      <c r="AB55" s="17">
        <v>382.61437709</v>
      </c>
      <c r="AC55" s="17">
        <v>363.16560995999998</v>
      </c>
      <c r="AD55" s="17">
        <v>375.76257723000003</v>
      </c>
      <c r="AE55" s="17">
        <v>380.67807332000001</v>
      </c>
      <c r="AF55" s="17">
        <v>355.08559678999995</v>
      </c>
      <c r="AG55" s="17">
        <v>354.70248776</v>
      </c>
      <c r="AH55" s="17">
        <v>369.22279702999998</v>
      </c>
      <c r="AI55" s="17">
        <v>419.19186962000003</v>
      </c>
      <c r="AJ55" s="17">
        <v>602.44752800000003</v>
      </c>
      <c r="AL55" s="15"/>
    </row>
    <row r="56" spans="1:38" x14ac:dyDescent="0.35">
      <c r="A56" s="16" t="s">
        <v>55</v>
      </c>
      <c r="B56" s="16" t="s">
        <v>133</v>
      </c>
      <c r="C56" s="18" t="s">
        <v>5</v>
      </c>
      <c r="D56" s="18" t="s">
        <v>5</v>
      </c>
      <c r="E56" s="18" t="s">
        <v>5</v>
      </c>
      <c r="F56" s="18" t="s">
        <v>5</v>
      </c>
      <c r="G56" s="18" t="s">
        <v>5</v>
      </c>
      <c r="H56" s="18" t="s">
        <v>5</v>
      </c>
      <c r="I56" s="18" t="s">
        <v>5</v>
      </c>
      <c r="J56" s="18" t="s">
        <v>5</v>
      </c>
      <c r="K56" s="18" t="s">
        <v>5</v>
      </c>
      <c r="L56" s="18" t="s">
        <v>5</v>
      </c>
      <c r="M56" s="18" t="s">
        <v>5</v>
      </c>
      <c r="N56" s="18" t="s">
        <v>5</v>
      </c>
      <c r="O56" s="18" t="s">
        <v>5</v>
      </c>
      <c r="P56" s="18" t="s">
        <v>5</v>
      </c>
      <c r="Q56" s="18" t="s">
        <v>5</v>
      </c>
      <c r="R56" s="18" t="s">
        <v>5</v>
      </c>
      <c r="S56" s="18" t="s">
        <v>5</v>
      </c>
      <c r="T56" s="18" t="s">
        <v>5</v>
      </c>
      <c r="U56" s="18" t="s">
        <v>5</v>
      </c>
      <c r="V56" s="18" t="s">
        <v>5</v>
      </c>
      <c r="W56" s="18" t="s">
        <v>5</v>
      </c>
      <c r="X56" s="18" t="s">
        <v>5</v>
      </c>
      <c r="Y56" s="18" t="s">
        <v>5</v>
      </c>
      <c r="Z56" s="18" t="s">
        <v>5</v>
      </c>
      <c r="AA56" s="18" t="s">
        <v>5</v>
      </c>
      <c r="AB56" s="17">
        <v>600.82729475999997</v>
      </c>
      <c r="AC56" s="17">
        <v>593.36313084999995</v>
      </c>
      <c r="AD56" s="17">
        <v>565.32339532000003</v>
      </c>
      <c r="AE56" s="17">
        <v>567.71505968999998</v>
      </c>
      <c r="AF56" s="17">
        <v>606.50671643999999</v>
      </c>
      <c r="AG56" s="17">
        <v>620.47547950000012</v>
      </c>
      <c r="AH56" s="17">
        <v>654.17741773</v>
      </c>
      <c r="AI56" s="17">
        <v>657.62636911000004</v>
      </c>
      <c r="AJ56" s="17">
        <v>631.739374</v>
      </c>
      <c r="AL56" s="15"/>
    </row>
    <row r="57" spans="1:38" x14ac:dyDescent="0.35">
      <c r="A57" s="16" t="s">
        <v>56</v>
      </c>
      <c r="B57" s="16" t="s">
        <v>134</v>
      </c>
      <c r="C57" s="18" t="s">
        <v>5</v>
      </c>
      <c r="D57" s="18" t="s">
        <v>5</v>
      </c>
      <c r="E57" s="18" t="s">
        <v>5</v>
      </c>
      <c r="F57" s="18" t="s">
        <v>5</v>
      </c>
      <c r="G57" s="18" t="s">
        <v>5</v>
      </c>
      <c r="H57" s="18" t="s">
        <v>5</v>
      </c>
      <c r="I57" s="18" t="s">
        <v>5</v>
      </c>
      <c r="J57" s="18" t="s">
        <v>5</v>
      </c>
      <c r="K57" s="18" t="s">
        <v>5</v>
      </c>
      <c r="L57" s="18" t="s">
        <v>5</v>
      </c>
      <c r="M57" s="18" t="s">
        <v>5</v>
      </c>
      <c r="N57" s="18" t="s">
        <v>5</v>
      </c>
      <c r="O57" s="18" t="s">
        <v>5</v>
      </c>
      <c r="P57" s="18" t="s">
        <v>5</v>
      </c>
      <c r="Q57" s="18" t="s">
        <v>5</v>
      </c>
      <c r="R57" s="18" t="s">
        <v>5</v>
      </c>
      <c r="S57" s="18" t="s">
        <v>5</v>
      </c>
      <c r="T57" s="18" t="s">
        <v>5</v>
      </c>
      <c r="U57" s="18" t="s">
        <v>5</v>
      </c>
      <c r="V57" s="18" t="s">
        <v>5</v>
      </c>
      <c r="W57" s="18" t="s">
        <v>5</v>
      </c>
      <c r="X57" s="18" t="s">
        <v>5</v>
      </c>
      <c r="Y57" s="18" t="s">
        <v>5</v>
      </c>
      <c r="Z57" s="18" t="s">
        <v>5</v>
      </c>
      <c r="AA57" s="18" t="s">
        <v>5</v>
      </c>
      <c r="AB57" s="17">
        <v>303.43841343000003</v>
      </c>
      <c r="AC57" s="17">
        <v>303.42735160000007</v>
      </c>
      <c r="AD57" s="17">
        <v>297.45520633000001</v>
      </c>
      <c r="AE57" s="17">
        <v>335.81916344999996</v>
      </c>
      <c r="AF57" s="17">
        <v>301.31183427999997</v>
      </c>
      <c r="AG57" s="17">
        <v>300.65984608999997</v>
      </c>
      <c r="AH57" s="17">
        <v>281.33011202</v>
      </c>
      <c r="AI57" s="17">
        <v>283.21490354999997</v>
      </c>
      <c r="AJ57" s="17">
        <v>282.73223400000001</v>
      </c>
      <c r="AL57" s="15"/>
    </row>
    <row r="58" spans="1:38" x14ac:dyDescent="0.35">
      <c r="A58" s="13" t="s">
        <v>57</v>
      </c>
      <c r="B58" s="13" t="s">
        <v>135</v>
      </c>
      <c r="C58" s="14">
        <v>661.01507596148895</v>
      </c>
      <c r="D58" s="14">
        <v>711.74005593824904</v>
      </c>
      <c r="E58" s="14">
        <v>762.83724162907504</v>
      </c>
      <c r="F58" s="14">
        <v>825.01390699138506</v>
      </c>
      <c r="G58" s="14">
        <v>933.41869580447701</v>
      </c>
      <c r="H58" s="14">
        <v>1038.3636362135601</v>
      </c>
      <c r="I58" s="14">
        <v>1221.02548337075</v>
      </c>
      <c r="J58" s="14">
        <v>1302.5977020945199</v>
      </c>
      <c r="K58" s="14">
        <v>1358.7647958268799</v>
      </c>
      <c r="L58" s="14">
        <v>1328.75814367217</v>
      </c>
      <c r="M58" s="14">
        <v>1412.3686970688373</v>
      </c>
      <c r="N58" s="14">
        <v>1613.9112736905477</v>
      </c>
      <c r="O58" s="14">
        <v>1654.1185441269729</v>
      </c>
      <c r="P58" s="14">
        <v>1718.3940408308849</v>
      </c>
      <c r="Q58" s="14">
        <v>1712.1337407131668</v>
      </c>
      <c r="R58" s="14">
        <v>1725.2963411680212</v>
      </c>
      <c r="S58" s="14">
        <v>1769.7613328137702</v>
      </c>
      <c r="T58" s="14">
        <v>1759.7000423623281</v>
      </c>
      <c r="U58" s="14">
        <v>1835.714055536419</v>
      </c>
      <c r="V58" s="14">
        <v>1950.5953152166803</v>
      </c>
      <c r="W58" s="14">
        <v>1945.4231180648028</v>
      </c>
      <c r="X58" s="14">
        <v>2050.5776180780858</v>
      </c>
      <c r="Y58" s="14">
        <v>2119.3795057687989</v>
      </c>
      <c r="Z58" s="14">
        <v>2281.4280688955409</v>
      </c>
      <c r="AA58" s="14">
        <v>2315.0336974219208</v>
      </c>
      <c r="AB58" s="19">
        <f t="shared" ref="AB58:AI58" si="10">SUM(AB59:AB64)</f>
        <v>2423.9987848767801</v>
      </c>
      <c r="AC58" s="19">
        <f t="shared" si="10"/>
        <v>2487.2830971859557</v>
      </c>
      <c r="AD58" s="19">
        <f t="shared" si="10"/>
        <v>2404.2428424680074</v>
      </c>
      <c r="AE58" s="19">
        <f t="shared" si="10"/>
        <v>2347.642660210036</v>
      </c>
      <c r="AF58" s="19">
        <f t="shared" si="10"/>
        <v>2393.2233838081111</v>
      </c>
      <c r="AG58" s="19">
        <f t="shared" si="10"/>
        <v>2462.5251536256683</v>
      </c>
      <c r="AH58" s="19">
        <f t="shared" si="10"/>
        <v>2610.1434249534541</v>
      </c>
      <c r="AI58" s="19">
        <f t="shared" si="10"/>
        <v>2642.3310746748398</v>
      </c>
      <c r="AJ58" s="19">
        <f>SUM(AJ59:AJ64)</f>
        <v>2693.6059859999996</v>
      </c>
      <c r="AL58" s="15"/>
    </row>
    <row r="59" spans="1:38" x14ac:dyDescent="0.35">
      <c r="A59" s="16" t="s">
        <v>58</v>
      </c>
      <c r="B59" s="16" t="s">
        <v>136</v>
      </c>
      <c r="C59" s="17" t="s">
        <v>5</v>
      </c>
      <c r="D59" s="17" t="s">
        <v>5</v>
      </c>
      <c r="E59" s="17" t="s">
        <v>5</v>
      </c>
      <c r="F59" s="17" t="s">
        <v>5</v>
      </c>
      <c r="G59" s="17" t="s">
        <v>5</v>
      </c>
      <c r="H59" s="17" t="s">
        <v>5</v>
      </c>
      <c r="I59" s="17" t="s">
        <v>5</v>
      </c>
      <c r="J59" s="17" t="s">
        <v>5</v>
      </c>
      <c r="K59" s="17" t="s">
        <v>5</v>
      </c>
      <c r="L59" s="17" t="s">
        <v>5</v>
      </c>
      <c r="M59" s="17" t="s">
        <v>5</v>
      </c>
      <c r="N59" s="17" t="s">
        <v>5</v>
      </c>
      <c r="O59" s="17" t="s">
        <v>5</v>
      </c>
      <c r="P59" s="17" t="s">
        <v>5</v>
      </c>
      <c r="Q59" s="17" t="s">
        <v>5</v>
      </c>
      <c r="R59" s="17" t="s">
        <v>5</v>
      </c>
      <c r="S59" s="17" t="s">
        <v>5</v>
      </c>
      <c r="T59" s="17" t="s">
        <v>5</v>
      </c>
      <c r="U59" s="17" t="s">
        <v>5</v>
      </c>
      <c r="V59" s="17" t="s">
        <v>5</v>
      </c>
      <c r="W59" s="17" t="s">
        <v>5</v>
      </c>
      <c r="X59" s="17" t="s">
        <v>5</v>
      </c>
      <c r="Y59" s="17" t="s">
        <v>5</v>
      </c>
      <c r="Z59" s="17" t="s">
        <v>5</v>
      </c>
      <c r="AA59" s="17" t="s">
        <v>5</v>
      </c>
      <c r="AB59" s="17" t="s">
        <v>5</v>
      </c>
      <c r="AC59" s="17" t="s">
        <v>5</v>
      </c>
      <c r="AD59" s="17" t="s">
        <v>5</v>
      </c>
      <c r="AE59" s="17" t="s">
        <v>5</v>
      </c>
      <c r="AF59" s="17" t="s">
        <v>5</v>
      </c>
      <c r="AG59" s="17" t="s">
        <v>5</v>
      </c>
      <c r="AH59" s="17" t="s">
        <v>5</v>
      </c>
      <c r="AI59" s="17" t="s">
        <v>5</v>
      </c>
      <c r="AJ59" s="17" t="s">
        <v>5</v>
      </c>
      <c r="AL59" s="15"/>
    </row>
    <row r="60" spans="1:38" x14ac:dyDescent="0.35">
      <c r="A60" s="16" t="s">
        <v>59</v>
      </c>
      <c r="B60" s="16" t="s">
        <v>137</v>
      </c>
      <c r="C60" s="18" t="s">
        <v>5</v>
      </c>
      <c r="D60" s="18" t="s">
        <v>5</v>
      </c>
      <c r="E60" s="18" t="s">
        <v>5</v>
      </c>
      <c r="F60" s="18" t="s">
        <v>5</v>
      </c>
      <c r="G60" s="18" t="s">
        <v>5</v>
      </c>
      <c r="H60" s="18" t="s">
        <v>5</v>
      </c>
      <c r="I60" s="18" t="s">
        <v>5</v>
      </c>
      <c r="J60" s="18" t="s">
        <v>5</v>
      </c>
      <c r="K60" s="18" t="s">
        <v>5</v>
      </c>
      <c r="L60" s="18" t="s">
        <v>5</v>
      </c>
      <c r="M60" s="18" t="s">
        <v>5</v>
      </c>
      <c r="N60" s="18" t="s">
        <v>5</v>
      </c>
      <c r="O60" s="18" t="s">
        <v>5</v>
      </c>
      <c r="P60" s="18" t="s">
        <v>5</v>
      </c>
      <c r="Q60" s="18" t="s">
        <v>5</v>
      </c>
      <c r="R60" s="18" t="s">
        <v>5</v>
      </c>
      <c r="S60" s="18" t="s">
        <v>5</v>
      </c>
      <c r="T60" s="18" t="s">
        <v>5</v>
      </c>
      <c r="U60" s="18" t="s">
        <v>5</v>
      </c>
      <c r="V60" s="18" t="s">
        <v>5</v>
      </c>
      <c r="W60" s="18" t="s">
        <v>5</v>
      </c>
      <c r="X60" s="18" t="s">
        <v>5</v>
      </c>
      <c r="Y60" s="18" t="s">
        <v>5</v>
      </c>
      <c r="Z60" s="18" t="s">
        <v>5</v>
      </c>
      <c r="AA60" s="18" t="s">
        <v>5</v>
      </c>
      <c r="AB60" s="18">
        <v>304.44904112500001</v>
      </c>
      <c r="AC60" s="18">
        <v>303.95</v>
      </c>
      <c r="AD60" s="18">
        <v>327.34697276999998</v>
      </c>
      <c r="AE60" s="18">
        <v>332.15342404500001</v>
      </c>
      <c r="AF60" s="18">
        <v>338.93254099000001</v>
      </c>
      <c r="AG60" s="18">
        <v>344.59599751000002</v>
      </c>
      <c r="AH60" s="18">
        <v>344.90980029500003</v>
      </c>
      <c r="AI60" s="18">
        <v>351.03335677500002</v>
      </c>
      <c r="AJ60" s="18">
        <v>347.98264799999998</v>
      </c>
      <c r="AL60" s="15"/>
    </row>
    <row r="61" spans="1:38" x14ac:dyDescent="0.35">
      <c r="A61" s="16" t="s">
        <v>60</v>
      </c>
      <c r="B61" s="16" t="s">
        <v>138</v>
      </c>
      <c r="C61" s="18" t="s">
        <v>5</v>
      </c>
      <c r="D61" s="18" t="s">
        <v>5</v>
      </c>
      <c r="E61" s="18" t="s">
        <v>5</v>
      </c>
      <c r="F61" s="18" t="s">
        <v>5</v>
      </c>
      <c r="G61" s="18" t="s">
        <v>5</v>
      </c>
      <c r="H61" s="18" t="s">
        <v>5</v>
      </c>
      <c r="I61" s="18" t="s">
        <v>5</v>
      </c>
      <c r="J61" s="18" t="s">
        <v>5</v>
      </c>
      <c r="K61" s="18" t="s">
        <v>5</v>
      </c>
      <c r="L61" s="18" t="s">
        <v>5</v>
      </c>
      <c r="M61" s="18" t="s">
        <v>5</v>
      </c>
      <c r="N61" s="18" t="s">
        <v>5</v>
      </c>
      <c r="O61" s="18" t="s">
        <v>5</v>
      </c>
      <c r="P61" s="18" t="s">
        <v>5</v>
      </c>
      <c r="Q61" s="18" t="s">
        <v>5</v>
      </c>
      <c r="R61" s="18" t="s">
        <v>5</v>
      </c>
      <c r="S61" s="18" t="s">
        <v>5</v>
      </c>
      <c r="T61" s="18" t="s">
        <v>5</v>
      </c>
      <c r="U61" s="18" t="s">
        <v>5</v>
      </c>
      <c r="V61" s="18" t="s">
        <v>5</v>
      </c>
      <c r="W61" s="18" t="s">
        <v>5</v>
      </c>
      <c r="X61" s="18" t="s">
        <v>5</v>
      </c>
      <c r="Y61" s="18" t="s">
        <v>5</v>
      </c>
      <c r="Z61" s="18" t="s">
        <v>5</v>
      </c>
      <c r="AA61" s="18" t="s">
        <v>5</v>
      </c>
      <c r="AB61" s="17">
        <v>151.668365043725</v>
      </c>
      <c r="AC61" s="17">
        <v>159.94807288580199</v>
      </c>
      <c r="AD61" s="17">
        <v>183.12457059099299</v>
      </c>
      <c r="AE61" s="17">
        <v>190.0158525635</v>
      </c>
      <c r="AF61" s="17">
        <v>184.94268002241901</v>
      </c>
      <c r="AG61" s="17">
        <v>202.425383310954</v>
      </c>
      <c r="AH61" s="17">
        <v>260.49964989527803</v>
      </c>
      <c r="AI61" s="17">
        <v>190.43305372089799</v>
      </c>
      <c r="AJ61" s="17">
        <v>194.09213199999999</v>
      </c>
      <c r="AL61" s="15"/>
    </row>
    <row r="62" spans="1:38" x14ac:dyDescent="0.35">
      <c r="A62" s="16" t="s">
        <v>61</v>
      </c>
      <c r="B62" s="16" t="s">
        <v>139</v>
      </c>
      <c r="C62" s="18" t="s">
        <v>5</v>
      </c>
      <c r="D62" s="18" t="s">
        <v>5</v>
      </c>
      <c r="E62" s="18" t="s">
        <v>5</v>
      </c>
      <c r="F62" s="18" t="s">
        <v>5</v>
      </c>
      <c r="G62" s="18" t="s">
        <v>5</v>
      </c>
      <c r="H62" s="18" t="s">
        <v>5</v>
      </c>
      <c r="I62" s="18" t="s">
        <v>5</v>
      </c>
      <c r="J62" s="18" t="s">
        <v>5</v>
      </c>
      <c r="K62" s="18" t="s">
        <v>5</v>
      </c>
      <c r="L62" s="18" t="s">
        <v>5</v>
      </c>
      <c r="M62" s="18" t="s">
        <v>5</v>
      </c>
      <c r="N62" s="18" t="s">
        <v>5</v>
      </c>
      <c r="O62" s="18" t="s">
        <v>5</v>
      </c>
      <c r="P62" s="18" t="s">
        <v>5</v>
      </c>
      <c r="Q62" s="18" t="s">
        <v>5</v>
      </c>
      <c r="R62" s="18" t="s">
        <v>5</v>
      </c>
      <c r="S62" s="18" t="s">
        <v>5</v>
      </c>
      <c r="T62" s="18" t="s">
        <v>5</v>
      </c>
      <c r="U62" s="18" t="s">
        <v>5</v>
      </c>
      <c r="V62" s="18" t="s">
        <v>5</v>
      </c>
      <c r="W62" s="18" t="s">
        <v>5</v>
      </c>
      <c r="X62" s="18" t="s">
        <v>5</v>
      </c>
      <c r="Y62" s="18" t="s">
        <v>5</v>
      </c>
      <c r="Z62" s="18" t="s">
        <v>5</v>
      </c>
      <c r="AA62" s="18" t="s">
        <v>5</v>
      </c>
      <c r="AB62" s="17" t="s">
        <v>5</v>
      </c>
      <c r="AC62" s="17" t="s">
        <v>5</v>
      </c>
      <c r="AD62" s="17" t="s">
        <v>5</v>
      </c>
      <c r="AE62" s="17" t="s">
        <v>5</v>
      </c>
      <c r="AF62" s="17" t="s">
        <v>5</v>
      </c>
      <c r="AG62" s="17" t="s">
        <v>5</v>
      </c>
      <c r="AH62" s="17" t="s">
        <v>5</v>
      </c>
      <c r="AI62" s="17" t="s">
        <v>5</v>
      </c>
      <c r="AJ62" s="17" t="s">
        <v>5</v>
      </c>
      <c r="AL62" s="15"/>
    </row>
    <row r="63" spans="1:38" x14ac:dyDescent="0.35">
      <c r="A63" s="16" t="s">
        <v>62</v>
      </c>
      <c r="B63" s="16" t="s">
        <v>140</v>
      </c>
      <c r="C63" s="18" t="s">
        <v>5</v>
      </c>
      <c r="D63" s="18" t="s">
        <v>5</v>
      </c>
      <c r="E63" s="18" t="s">
        <v>5</v>
      </c>
      <c r="F63" s="18" t="s">
        <v>5</v>
      </c>
      <c r="G63" s="18" t="s">
        <v>5</v>
      </c>
      <c r="H63" s="18" t="s">
        <v>5</v>
      </c>
      <c r="I63" s="18" t="s">
        <v>5</v>
      </c>
      <c r="J63" s="18" t="s">
        <v>5</v>
      </c>
      <c r="K63" s="18" t="s">
        <v>5</v>
      </c>
      <c r="L63" s="18" t="s">
        <v>5</v>
      </c>
      <c r="M63" s="18" t="s">
        <v>5</v>
      </c>
      <c r="N63" s="18" t="s">
        <v>5</v>
      </c>
      <c r="O63" s="18" t="s">
        <v>5</v>
      </c>
      <c r="P63" s="18" t="s">
        <v>5</v>
      </c>
      <c r="Q63" s="18" t="s">
        <v>5</v>
      </c>
      <c r="R63" s="18" t="s">
        <v>5</v>
      </c>
      <c r="S63" s="18" t="s">
        <v>5</v>
      </c>
      <c r="T63" s="18" t="s">
        <v>5</v>
      </c>
      <c r="U63" s="18" t="s">
        <v>5</v>
      </c>
      <c r="V63" s="18" t="s">
        <v>5</v>
      </c>
      <c r="W63" s="18" t="s">
        <v>5</v>
      </c>
      <c r="X63" s="18" t="s">
        <v>5</v>
      </c>
      <c r="Y63" s="18" t="s">
        <v>5</v>
      </c>
      <c r="Z63" s="18" t="s">
        <v>5</v>
      </c>
      <c r="AA63" s="18" t="s">
        <v>5</v>
      </c>
      <c r="AB63" s="18">
        <v>1122.76251301</v>
      </c>
      <c r="AC63" s="18">
        <v>1193.83272412</v>
      </c>
      <c r="AD63" s="18">
        <v>1228.9799664100001</v>
      </c>
      <c r="AE63" s="18">
        <v>1267.8811201599999</v>
      </c>
      <c r="AF63" s="18">
        <v>1285.32242382</v>
      </c>
      <c r="AG63" s="18">
        <v>1285.32242382</v>
      </c>
      <c r="AH63" s="18">
        <v>1336.8587988100001</v>
      </c>
      <c r="AI63" s="18">
        <v>1419.37039684</v>
      </c>
      <c r="AJ63" s="18">
        <v>1409.6307099999999</v>
      </c>
      <c r="AL63" s="15"/>
    </row>
    <row r="64" spans="1:38" x14ac:dyDescent="0.35">
      <c r="A64" s="16" t="s">
        <v>63</v>
      </c>
      <c r="B64" s="16" t="s">
        <v>141</v>
      </c>
      <c r="C64" s="18" t="s">
        <v>5</v>
      </c>
      <c r="D64" s="18" t="s">
        <v>5</v>
      </c>
      <c r="E64" s="18" t="s">
        <v>5</v>
      </c>
      <c r="F64" s="18" t="s">
        <v>5</v>
      </c>
      <c r="G64" s="18" t="s">
        <v>5</v>
      </c>
      <c r="H64" s="18" t="s">
        <v>5</v>
      </c>
      <c r="I64" s="18" t="s">
        <v>5</v>
      </c>
      <c r="J64" s="18" t="s">
        <v>5</v>
      </c>
      <c r="K64" s="18" t="s">
        <v>5</v>
      </c>
      <c r="L64" s="18" t="s">
        <v>5</v>
      </c>
      <c r="M64" s="18" t="s">
        <v>5</v>
      </c>
      <c r="N64" s="18" t="s">
        <v>5</v>
      </c>
      <c r="O64" s="18" t="s">
        <v>5</v>
      </c>
      <c r="P64" s="18" t="s">
        <v>5</v>
      </c>
      <c r="Q64" s="18" t="s">
        <v>5</v>
      </c>
      <c r="R64" s="18" t="s">
        <v>5</v>
      </c>
      <c r="S64" s="18" t="s">
        <v>5</v>
      </c>
      <c r="T64" s="18" t="s">
        <v>5</v>
      </c>
      <c r="U64" s="18" t="s">
        <v>5</v>
      </c>
      <c r="V64" s="18" t="s">
        <v>5</v>
      </c>
      <c r="W64" s="18" t="s">
        <v>5</v>
      </c>
      <c r="X64" s="18" t="s">
        <v>5</v>
      </c>
      <c r="Y64" s="18" t="s">
        <v>5</v>
      </c>
      <c r="Z64" s="18" t="s">
        <v>5</v>
      </c>
      <c r="AA64" s="18" t="s">
        <v>5</v>
      </c>
      <c r="AB64" s="17">
        <v>845.11886569805495</v>
      </c>
      <c r="AC64" s="17">
        <v>829.55230018015402</v>
      </c>
      <c r="AD64" s="17">
        <v>664.79133269701401</v>
      </c>
      <c r="AE64" s="17">
        <v>557.59226344153603</v>
      </c>
      <c r="AF64" s="17">
        <v>584.02573897569198</v>
      </c>
      <c r="AG64" s="17">
        <v>630.18134898471396</v>
      </c>
      <c r="AH64" s="17">
        <v>667.87517595317604</v>
      </c>
      <c r="AI64" s="17">
        <v>681.494267338942</v>
      </c>
      <c r="AJ64" s="17">
        <v>741.90049599999998</v>
      </c>
      <c r="AL64" s="15"/>
    </row>
    <row r="65" spans="1:38" x14ac:dyDescent="0.35">
      <c r="A65" s="13" t="s">
        <v>64</v>
      </c>
      <c r="B65" s="13" t="s">
        <v>142</v>
      </c>
      <c r="C65" s="14">
        <v>131.22511974121099</v>
      </c>
      <c r="D65" s="14">
        <v>139.399225775459</v>
      </c>
      <c r="E65" s="14">
        <v>141.16683455255901</v>
      </c>
      <c r="F65" s="14">
        <v>149.09990199602001</v>
      </c>
      <c r="G65" s="14">
        <v>155.11801459949001</v>
      </c>
      <c r="H65" s="14">
        <v>166.85132153077299</v>
      </c>
      <c r="I65" s="14">
        <v>182.04786514172201</v>
      </c>
      <c r="J65" s="14">
        <v>189.77633236835001</v>
      </c>
      <c r="K65" s="14">
        <v>196.039532325707</v>
      </c>
      <c r="L65" s="14">
        <v>207.05534674514101</v>
      </c>
      <c r="M65" s="14">
        <v>216.10096999135601</v>
      </c>
      <c r="N65" s="14">
        <v>222.718965275725</v>
      </c>
      <c r="O65" s="14">
        <v>228.29543136266801</v>
      </c>
      <c r="P65" s="14">
        <v>233.29182206241302</v>
      </c>
      <c r="Q65" s="14">
        <v>238.47534226603199</v>
      </c>
      <c r="R65" s="14">
        <v>247.558042500906</v>
      </c>
      <c r="S65" s="14">
        <v>257.386188430375</v>
      </c>
      <c r="T65" s="14">
        <v>262.00402838415499</v>
      </c>
      <c r="U65" s="14">
        <v>275.65010893148201</v>
      </c>
      <c r="V65" s="14">
        <v>284.81436837898298</v>
      </c>
      <c r="W65" s="14">
        <v>289.815021753184</v>
      </c>
      <c r="X65" s="14">
        <v>294.324472289227</v>
      </c>
      <c r="Y65" s="14">
        <v>305.09193534030703</v>
      </c>
      <c r="Z65" s="14">
        <v>315.25976608564599</v>
      </c>
      <c r="AA65" s="14">
        <v>325.85331252910703</v>
      </c>
      <c r="AB65" s="19">
        <f t="shared" ref="AB65:AI65" si="11">SUM(AB66:AB72)</f>
        <v>328.38717703135075</v>
      </c>
      <c r="AC65" s="19">
        <f t="shared" si="11"/>
        <v>376.0615150854594</v>
      </c>
      <c r="AD65" s="19">
        <f t="shared" si="11"/>
        <v>375.90531782866935</v>
      </c>
      <c r="AE65" s="19">
        <f t="shared" si="11"/>
        <v>407.10389099941005</v>
      </c>
      <c r="AF65" s="19">
        <f t="shared" si="11"/>
        <v>424.98518875492152</v>
      </c>
      <c r="AG65" s="19">
        <f t="shared" si="11"/>
        <v>484.94012083047551</v>
      </c>
      <c r="AH65" s="19">
        <f t="shared" si="11"/>
        <v>575.56624183197573</v>
      </c>
      <c r="AI65" s="19">
        <f t="shared" si="11"/>
        <v>600.82232051786013</v>
      </c>
      <c r="AJ65" s="19">
        <f>SUM(AJ66:AJ72)</f>
        <v>678.41040399999997</v>
      </c>
      <c r="AL65" s="15"/>
    </row>
    <row r="66" spans="1:38" x14ac:dyDescent="0.35">
      <c r="A66" s="16" t="s">
        <v>65</v>
      </c>
      <c r="B66" s="16" t="s">
        <v>143</v>
      </c>
      <c r="C66" s="17" t="s">
        <v>5</v>
      </c>
      <c r="D66" s="17" t="s">
        <v>5</v>
      </c>
      <c r="E66" s="17" t="s">
        <v>5</v>
      </c>
      <c r="F66" s="17" t="s">
        <v>5</v>
      </c>
      <c r="G66" s="17" t="s">
        <v>5</v>
      </c>
      <c r="H66" s="17" t="s">
        <v>5</v>
      </c>
      <c r="I66" s="17" t="s">
        <v>5</v>
      </c>
      <c r="J66" s="17" t="s">
        <v>5</v>
      </c>
      <c r="K66" s="17" t="s">
        <v>5</v>
      </c>
      <c r="L66" s="17" t="s">
        <v>5</v>
      </c>
      <c r="M66" s="17" t="s">
        <v>5</v>
      </c>
      <c r="N66" s="17" t="s">
        <v>5</v>
      </c>
      <c r="O66" s="17" t="s">
        <v>5</v>
      </c>
      <c r="P66" s="17" t="s">
        <v>5</v>
      </c>
      <c r="Q66" s="17" t="s">
        <v>5</v>
      </c>
      <c r="R66" s="17" t="s">
        <v>5</v>
      </c>
      <c r="S66" s="17" t="s">
        <v>5</v>
      </c>
      <c r="T66" s="17" t="s">
        <v>5</v>
      </c>
      <c r="U66" s="17" t="s">
        <v>5</v>
      </c>
      <c r="V66" s="17" t="s">
        <v>5</v>
      </c>
      <c r="W66" s="17" t="s">
        <v>5</v>
      </c>
      <c r="X66" s="17" t="s">
        <v>5</v>
      </c>
      <c r="Y66" s="17" t="s">
        <v>5</v>
      </c>
      <c r="Z66" s="17" t="s">
        <v>5</v>
      </c>
      <c r="AA66" s="17" t="s">
        <v>5</v>
      </c>
      <c r="AB66" s="17" t="s">
        <v>5</v>
      </c>
      <c r="AC66" s="17" t="s">
        <v>5</v>
      </c>
      <c r="AD66" s="17" t="s">
        <v>5</v>
      </c>
      <c r="AE66" s="17" t="s">
        <v>5</v>
      </c>
      <c r="AF66" s="17" t="s">
        <v>5</v>
      </c>
      <c r="AG66" s="17" t="s">
        <v>5</v>
      </c>
      <c r="AH66" s="17" t="s">
        <v>5</v>
      </c>
      <c r="AI66" s="17" t="s">
        <v>5</v>
      </c>
      <c r="AJ66" s="17" t="s">
        <v>5</v>
      </c>
    </row>
    <row r="67" spans="1:38" x14ac:dyDescent="0.35">
      <c r="A67" s="16" t="s">
        <v>66</v>
      </c>
      <c r="B67" s="16" t="s">
        <v>144</v>
      </c>
      <c r="C67" s="18" t="s">
        <v>5</v>
      </c>
      <c r="D67" s="18" t="s">
        <v>5</v>
      </c>
      <c r="E67" s="18" t="s">
        <v>5</v>
      </c>
      <c r="F67" s="18" t="s">
        <v>5</v>
      </c>
      <c r="G67" s="18" t="s">
        <v>5</v>
      </c>
      <c r="H67" s="18" t="s">
        <v>5</v>
      </c>
      <c r="I67" s="18" t="s">
        <v>5</v>
      </c>
      <c r="J67" s="18" t="s">
        <v>5</v>
      </c>
      <c r="K67" s="18" t="s">
        <v>5</v>
      </c>
      <c r="L67" s="18" t="s">
        <v>5</v>
      </c>
      <c r="M67" s="18" t="s">
        <v>5</v>
      </c>
      <c r="N67" s="18" t="s">
        <v>5</v>
      </c>
      <c r="O67" s="18" t="s">
        <v>5</v>
      </c>
      <c r="P67" s="18" t="s">
        <v>5</v>
      </c>
      <c r="Q67" s="18" t="s">
        <v>5</v>
      </c>
      <c r="R67" s="18" t="s">
        <v>5</v>
      </c>
      <c r="S67" s="18" t="s">
        <v>5</v>
      </c>
      <c r="T67" s="18" t="s">
        <v>5</v>
      </c>
      <c r="U67" s="18" t="s">
        <v>5</v>
      </c>
      <c r="V67" s="18" t="s">
        <v>5</v>
      </c>
      <c r="W67" s="18" t="s">
        <v>5</v>
      </c>
      <c r="X67" s="18" t="s">
        <v>5</v>
      </c>
      <c r="Y67" s="18" t="s">
        <v>5</v>
      </c>
      <c r="Z67" s="18" t="s">
        <v>5</v>
      </c>
      <c r="AA67" s="18" t="s">
        <v>5</v>
      </c>
      <c r="AB67" s="18" t="s">
        <v>5</v>
      </c>
      <c r="AC67" s="18" t="s">
        <v>5</v>
      </c>
      <c r="AD67" s="18" t="s">
        <v>5</v>
      </c>
      <c r="AE67" s="18" t="s">
        <v>5</v>
      </c>
      <c r="AF67" s="18" t="s">
        <v>5</v>
      </c>
      <c r="AG67" s="18" t="s">
        <v>5</v>
      </c>
      <c r="AH67" s="18" t="s">
        <v>5</v>
      </c>
      <c r="AI67" s="18" t="s">
        <v>5</v>
      </c>
      <c r="AJ67" s="18" t="s">
        <v>5</v>
      </c>
    </row>
    <row r="68" spans="1:38" x14ac:dyDescent="0.35">
      <c r="A68" s="16" t="s">
        <v>67</v>
      </c>
      <c r="B68" s="16" t="s">
        <v>145</v>
      </c>
      <c r="C68" s="18" t="s">
        <v>5</v>
      </c>
      <c r="D68" s="18" t="s">
        <v>5</v>
      </c>
      <c r="E68" s="18" t="s">
        <v>5</v>
      </c>
      <c r="F68" s="18" t="s">
        <v>5</v>
      </c>
      <c r="G68" s="18" t="s">
        <v>5</v>
      </c>
      <c r="H68" s="18" t="s">
        <v>5</v>
      </c>
      <c r="I68" s="18" t="s">
        <v>5</v>
      </c>
      <c r="J68" s="18" t="s">
        <v>5</v>
      </c>
      <c r="K68" s="18" t="s">
        <v>5</v>
      </c>
      <c r="L68" s="18" t="s">
        <v>5</v>
      </c>
      <c r="M68" s="18" t="s">
        <v>5</v>
      </c>
      <c r="N68" s="18" t="s">
        <v>5</v>
      </c>
      <c r="O68" s="18" t="s">
        <v>5</v>
      </c>
      <c r="P68" s="18" t="s">
        <v>5</v>
      </c>
      <c r="Q68" s="18" t="s">
        <v>5</v>
      </c>
      <c r="R68" s="18" t="s">
        <v>5</v>
      </c>
      <c r="S68" s="18" t="s">
        <v>5</v>
      </c>
      <c r="T68" s="18" t="s">
        <v>5</v>
      </c>
      <c r="U68" s="18" t="s">
        <v>5</v>
      </c>
      <c r="V68" s="18" t="s">
        <v>5</v>
      </c>
      <c r="W68" s="18" t="s">
        <v>5</v>
      </c>
      <c r="X68" s="18" t="s">
        <v>5</v>
      </c>
      <c r="Y68" s="18" t="s">
        <v>5</v>
      </c>
      <c r="Z68" s="18" t="s">
        <v>5</v>
      </c>
      <c r="AA68" s="18" t="s">
        <v>5</v>
      </c>
      <c r="AB68" s="18" t="s">
        <v>5</v>
      </c>
      <c r="AC68" s="18" t="s">
        <v>5</v>
      </c>
      <c r="AD68" s="18" t="s">
        <v>5</v>
      </c>
      <c r="AE68" s="18" t="s">
        <v>5</v>
      </c>
      <c r="AF68" s="18" t="s">
        <v>5</v>
      </c>
      <c r="AG68" s="18" t="s">
        <v>5</v>
      </c>
      <c r="AH68" s="18" t="s">
        <v>5</v>
      </c>
      <c r="AI68" s="18" t="s">
        <v>5</v>
      </c>
      <c r="AJ68" s="18" t="s">
        <v>5</v>
      </c>
    </row>
    <row r="69" spans="1:38" x14ac:dyDescent="0.35">
      <c r="A69" s="16" t="s">
        <v>68</v>
      </c>
      <c r="B69" s="16" t="s">
        <v>146</v>
      </c>
      <c r="C69" s="18" t="s">
        <v>5</v>
      </c>
      <c r="D69" s="18" t="s">
        <v>5</v>
      </c>
      <c r="E69" s="18" t="s">
        <v>5</v>
      </c>
      <c r="F69" s="18" t="s">
        <v>5</v>
      </c>
      <c r="G69" s="18" t="s">
        <v>5</v>
      </c>
      <c r="H69" s="18" t="s">
        <v>5</v>
      </c>
      <c r="I69" s="18" t="s">
        <v>5</v>
      </c>
      <c r="J69" s="18" t="s">
        <v>5</v>
      </c>
      <c r="K69" s="18" t="s">
        <v>5</v>
      </c>
      <c r="L69" s="18" t="s">
        <v>5</v>
      </c>
      <c r="M69" s="18" t="s">
        <v>5</v>
      </c>
      <c r="N69" s="18" t="s">
        <v>5</v>
      </c>
      <c r="O69" s="18" t="s">
        <v>5</v>
      </c>
      <c r="P69" s="18" t="s">
        <v>5</v>
      </c>
      <c r="Q69" s="18" t="s">
        <v>5</v>
      </c>
      <c r="R69" s="18" t="s">
        <v>5</v>
      </c>
      <c r="S69" s="18" t="s">
        <v>5</v>
      </c>
      <c r="T69" s="18" t="s">
        <v>5</v>
      </c>
      <c r="U69" s="18" t="s">
        <v>5</v>
      </c>
      <c r="V69" s="18" t="s">
        <v>5</v>
      </c>
      <c r="W69" s="18" t="s">
        <v>5</v>
      </c>
      <c r="X69" s="18" t="s">
        <v>5</v>
      </c>
      <c r="Y69" s="18" t="s">
        <v>5</v>
      </c>
      <c r="Z69" s="18" t="s">
        <v>5</v>
      </c>
      <c r="AA69" s="18" t="s">
        <v>5</v>
      </c>
      <c r="AB69" s="18">
        <v>161.77188120647301</v>
      </c>
      <c r="AC69" s="18">
        <v>194.81806953199001</v>
      </c>
      <c r="AD69" s="18">
        <v>192.99690182241699</v>
      </c>
      <c r="AE69" s="18">
        <v>190.24896776435901</v>
      </c>
      <c r="AF69" s="18">
        <v>191.20072162975299</v>
      </c>
      <c r="AG69" s="18">
        <v>211.51482417852401</v>
      </c>
      <c r="AH69" s="18">
        <v>253.77809282476201</v>
      </c>
      <c r="AI69" s="18">
        <v>247.858676305633</v>
      </c>
      <c r="AJ69" s="18">
        <v>270.25619599999999</v>
      </c>
    </row>
    <row r="70" spans="1:38" x14ac:dyDescent="0.35">
      <c r="A70" s="16" t="s">
        <v>69</v>
      </c>
      <c r="B70" s="16" t="s">
        <v>147</v>
      </c>
      <c r="C70" s="18" t="s">
        <v>5</v>
      </c>
      <c r="D70" s="18" t="s">
        <v>5</v>
      </c>
      <c r="E70" s="18" t="s">
        <v>5</v>
      </c>
      <c r="F70" s="18" t="s">
        <v>5</v>
      </c>
      <c r="G70" s="18" t="s">
        <v>5</v>
      </c>
      <c r="H70" s="18" t="s">
        <v>5</v>
      </c>
      <c r="I70" s="18" t="s">
        <v>5</v>
      </c>
      <c r="J70" s="18" t="s">
        <v>5</v>
      </c>
      <c r="K70" s="18" t="s">
        <v>5</v>
      </c>
      <c r="L70" s="18" t="s">
        <v>5</v>
      </c>
      <c r="M70" s="18" t="s">
        <v>5</v>
      </c>
      <c r="N70" s="18" t="s">
        <v>5</v>
      </c>
      <c r="O70" s="18" t="s">
        <v>5</v>
      </c>
      <c r="P70" s="18" t="s">
        <v>5</v>
      </c>
      <c r="Q70" s="18" t="s">
        <v>5</v>
      </c>
      <c r="R70" s="18" t="s">
        <v>5</v>
      </c>
      <c r="S70" s="18" t="s">
        <v>5</v>
      </c>
      <c r="T70" s="18" t="s">
        <v>5</v>
      </c>
      <c r="U70" s="18" t="s">
        <v>5</v>
      </c>
      <c r="V70" s="18" t="s">
        <v>5</v>
      </c>
      <c r="W70" s="18" t="s">
        <v>5</v>
      </c>
      <c r="X70" s="18" t="s">
        <v>5</v>
      </c>
      <c r="Y70" s="18" t="s">
        <v>5</v>
      </c>
      <c r="Z70" s="18" t="s">
        <v>5</v>
      </c>
      <c r="AA70" s="18" t="s">
        <v>5</v>
      </c>
      <c r="AB70" s="17" t="s">
        <v>5</v>
      </c>
      <c r="AC70" s="17" t="s">
        <v>5</v>
      </c>
      <c r="AD70" s="17" t="s">
        <v>5</v>
      </c>
      <c r="AE70" s="17" t="s">
        <v>5</v>
      </c>
      <c r="AF70" s="17" t="s">
        <v>5</v>
      </c>
      <c r="AG70" s="17" t="s">
        <v>5</v>
      </c>
      <c r="AH70" s="17" t="s">
        <v>5</v>
      </c>
      <c r="AI70" s="17" t="s">
        <v>5</v>
      </c>
      <c r="AJ70" s="17" t="s">
        <v>5</v>
      </c>
    </row>
    <row r="71" spans="1:38" x14ac:dyDescent="0.35">
      <c r="A71" s="16" t="s">
        <v>70</v>
      </c>
      <c r="B71" s="16" t="s">
        <v>148</v>
      </c>
      <c r="C71" s="18" t="s">
        <v>5</v>
      </c>
      <c r="D71" s="18" t="s">
        <v>5</v>
      </c>
      <c r="E71" s="18" t="s">
        <v>5</v>
      </c>
      <c r="F71" s="18" t="s">
        <v>5</v>
      </c>
      <c r="G71" s="18" t="s">
        <v>5</v>
      </c>
      <c r="H71" s="18" t="s">
        <v>5</v>
      </c>
      <c r="I71" s="18" t="s">
        <v>5</v>
      </c>
      <c r="J71" s="18" t="s">
        <v>5</v>
      </c>
      <c r="K71" s="18" t="s">
        <v>5</v>
      </c>
      <c r="L71" s="18" t="s">
        <v>5</v>
      </c>
      <c r="M71" s="18" t="s">
        <v>5</v>
      </c>
      <c r="N71" s="18" t="s">
        <v>5</v>
      </c>
      <c r="O71" s="18" t="s">
        <v>5</v>
      </c>
      <c r="P71" s="18" t="s">
        <v>5</v>
      </c>
      <c r="Q71" s="18" t="s">
        <v>5</v>
      </c>
      <c r="R71" s="18" t="s">
        <v>5</v>
      </c>
      <c r="S71" s="18" t="s">
        <v>5</v>
      </c>
      <c r="T71" s="18" t="s">
        <v>5</v>
      </c>
      <c r="U71" s="18" t="s">
        <v>5</v>
      </c>
      <c r="V71" s="18" t="s">
        <v>5</v>
      </c>
      <c r="W71" s="18" t="s">
        <v>5</v>
      </c>
      <c r="X71" s="18" t="s">
        <v>5</v>
      </c>
      <c r="Y71" s="18" t="s">
        <v>5</v>
      </c>
      <c r="Z71" s="18" t="s">
        <v>5</v>
      </c>
      <c r="AA71" s="18" t="s">
        <v>5</v>
      </c>
      <c r="AB71" s="18" t="s">
        <v>5</v>
      </c>
      <c r="AC71" s="18" t="s">
        <v>5</v>
      </c>
      <c r="AD71" s="18" t="s">
        <v>5</v>
      </c>
      <c r="AE71" s="18" t="s">
        <v>5</v>
      </c>
      <c r="AF71" s="18" t="s">
        <v>5</v>
      </c>
      <c r="AG71" s="18" t="s">
        <v>5</v>
      </c>
      <c r="AH71" s="18" t="s">
        <v>5</v>
      </c>
      <c r="AI71" s="18" t="s">
        <v>5</v>
      </c>
      <c r="AJ71" s="18" t="s">
        <v>5</v>
      </c>
    </row>
    <row r="72" spans="1:38" x14ac:dyDescent="0.35">
      <c r="A72" s="23" t="s">
        <v>71</v>
      </c>
      <c r="B72" s="23" t="s">
        <v>149</v>
      </c>
      <c r="C72" s="24" t="s">
        <v>5</v>
      </c>
      <c r="D72" s="24" t="s">
        <v>5</v>
      </c>
      <c r="E72" s="24" t="s">
        <v>5</v>
      </c>
      <c r="F72" s="24" t="s">
        <v>5</v>
      </c>
      <c r="G72" s="24" t="s">
        <v>5</v>
      </c>
      <c r="H72" s="24" t="s">
        <v>5</v>
      </c>
      <c r="I72" s="24" t="s">
        <v>5</v>
      </c>
      <c r="J72" s="24" t="s">
        <v>5</v>
      </c>
      <c r="K72" s="24" t="s">
        <v>5</v>
      </c>
      <c r="L72" s="24" t="s">
        <v>5</v>
      </c>
      <c r="M72" s="24" t="s">
        <v>5</v>
      </c>
      <c r="N72" s="24" t="s">
        <v>5</v>
      </c>
      <c r="O72" s="24" t="s">
        <v>5</v>
      </c>
      <c r="P72" s="24" t="s">
        <v>5</v>
      </c>
      <c r="Q72" s="24" t="s">
        <v>5</v>
      </c>
      <c r="R72" s="24" t="s">
        <v>5</v>
      </c>
      <c r="S72" s="24" t="s">
        <v>5</v>
      </c>
      <c r="T72" s="24" t="s">
        <v>5</v>
      </c>
      <c r="U72" s="24" t="s">
        <v>5</v>
      </c>
      <c r="V72" s="24" t="s">
        <v>5</v>
      </c>
      <c r="W72" s="24" t="s">
        <v>5</v>
      </c>
      <c r="X72" s="24" t="s">
        <v>5</v>
      </c>
      <c r="Y72" s="24" t="s">
        <v>5</v>
      </c>
      <c r="Z72" s="24" t="s">
        <v>5</v>
      </c>
      <c r="AA72" s="24" t="s">
        <v>5</v>
      </c>
      <c r="AB72" s="24">
        <v>166.61529582487773</v>
      </c>
      <c r="AC72" s="24">
        <v>181.2434455534694</v>
      </c>
      <c r="AD72" s="24">
        <v>182.90841600625237</v>
      </c>
      <c r="AE72" s="24">
        <v>216.85492323505105</v>
      </c>
      <c r="AF72" s="24">
        <v>233.78446712516856</v>
      </c>
      <c r="AG72" s="24">
        <v>273.4252966519515</v>
      </c>
      <c r="AH72" s="24">
        <v>321.78814900721369</v>
      </c>
      <c r="AI72" s="24">
        <v>352.96364421222711</v>
      </c>
      <c r="AJ72" s="24">
        <v>408.15420800000004</v>
      </c>
    </row>
    <row r="73" spans="1:38" x14ac:dyDescent="0.35">
      <c r="A73" s="25"/>
      <c r="B73" s="25"/>
      <c r="C73" s="26"/>
      <c r="D73" s="26"/>
      <c r="E73" s="26"/>
      <c r="F73" s="26"/>
      <c r="G73" s="26"/>
      <c r="H73" s="27"/>
      <c r="I73" s="27"/>
      <c r="J73" s="27"/>
      <c r="K73" s="27"/>
      <c r="L73" s="27"/>
      <c r="M73" s="27"/>
      <c r="N73" s="27"/>
      <c r="O73" s="27"/>
      <c r="P73" s="27"/>
      <c r="Q73" s="27"/>
      <c r="R73" s="27"/>
      <c r="S73" s="27"/>
      <c r="T73" s="27"/>
      <c r="U73" s="27"/>
      <c r="V73" s="27"/>
      <c r="W73" s="27"/>
      <c r="X73" s="27"/>
      <c r="Y73" s="27"/>
      <c r="Z73" s="27"/>
      <c r="AA73" s="27"/>
      <c r="AB73" s="27"/>
      <c r="AC73" s="28"/>
      <c r="AD73" s="28"/>
      <c r="AE73" s="28"/>
      <c r="AF73" s="28"/>
      <c r="AG73" s="28"/>
      <c r="AH73" s="28"/>
      <c r="AI73" s="28"/>
      <c r="AJ73" s="28"/>
    </row>
    <row r="74" spans="1:38" x14ac:dyDescent="0.35">
      <c r="A74" s="16" t="s">
        <v>74</v>
      </c>
      <c r="B74" s="16"/>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row>
    <row r="75" spans="1:38" x14ac:dyDescent="0.35">
      <c r="A75" s="31" t="s">
        <v>75</v>
      </c>
      <c r="B75" s="16"/>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8" x14ac:dyDescent="0.35">
      <c r="A76" s="31"/>
      <c r="B76" s="33"/>
      <c r="C76" s="32"/>
      <c r="D76" s="32"/>
      <c r="E76" s="32"/>
      <c r="F76" s="32"/>
      <c r="G76" s="32"/>
      <c r="H76" s="32"/>
      <c r="I76" s="32"/>
      <c r="J76" s="32"/>
      <c r="K76" s="32"/>
      <c r="L76" s="32"/>
      <c r="M76" s="32"/>
      <c r="N76" s="32"/>
      <c r="O76" s="32"/>
      <c r="P76" s="34"/>
      <c r="Q76" s="34"/>
      <c r="R76" s="34"/>
      <c r="S76" s="34"/>
      <c r="T76" s="34"/>
      <c r="U76" s="34"/>
      <c r="V76" s="34"/>
      <c r="W76" s="34"/>
      <c r="X76" s="34"/>
      <c r="Y76" s="34"/>
      <c r="Z76" s="34"/>
      <c r="AA76" s="34"/>
      <c r="AB76" s="34"/>
      <c r="AC76" s="32"/>
      <c r="AD76" s="32"/>
      <c r="AE76" s="32"/>
      <c r="AF76" s="32"/>
      <c r="AG76" s="32"/>
      <c r="AH76" s="32"/>
      <c r="AI76" s="32"/>
      <c r="AJ76" s="32"/>
    </row>
    <row r="77" spans="1:38" x14ac:dyDescent="0.35">
      <c r="A77" s="35" t="s">
        <v>76</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8" ht="23.25" customHeight="1" x14ac:dyDescent="0.35">
      <c r="A78" s="51" t="s">
        <v>77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row>
    <row r="79" spans="1:38" x14ac:dyDescent="0.35">
      <c r="A79" s="36" t="s">
        <v>78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8" x14ac:dyDescent="0.35">
      <c r="A80" s="36"/>
      <c r="B80" s="33"/>
      <c r="C80" s="32"/>
      <c r="D80" s="32"/>
      <c r="E80" s="32"/>
      <c r="F80" s="32"/>
      <c r="G80" s="32"/>
      <c r="H80" s="32"/>
      <c r="I80" s="32"/>
      <c r="J80" s="32"/>
      <c r="K80" s="32"/>
      <c r="L80" s="32"/>
      <c r="M80" s="32"/>
      <c r="N80" s="32"/>
      <c r="O80" s="32"/>
      <c r="P80" s="37"/>
      <c r="Q80" s="37"/>
      <c r="R80" s="37"/>
      <c r="S80" s="37"/>
      <c r="T80" s="37"/>
      <c r="U80" s="37"/>
      <c r="V80" s="37"/>
      <c r="W80" s="37"/>
      <c r="X80" s="37"/>
      <c r="Y80" s="37"/>
      <c r="Z80" s="37"/>
      <c r="AA80" s="37"/>
      <c r="AB80" s="37"/>
      <c r="AC80" s="32"/>
      <c r="AD80" s="32"/>
      <c r="AE80" s="32"/>
      <c r="AF80" s="32"/>
      <c r="AG80" s="32"/>
      <c r="AH80" s="32"/>
      <c r="AI80" s="32"/>
      <c r="AJ80" s="32"/>
    </row>
    <row r="81" spans="1:36" x14ac:dyDescent="0.35">
      <c r="A81" s="33" t="s">
        <v>79</v>
      </c>
      <c r="B81" s="33"/>
      <c r="C81" s="38"/>
      <c r="D81" s="38"/>
      <c r="E81" s="38"/>
      <c r="F81" s="38"/>
      <c r="G81" s="38"/>
      <c r="H81" s="38"/>
      <c r="I81" s="38"/>
      <c r="J81" s="38"/>
      <c r="K81" s="38"/>
      <c r="L81" s="38"/>
      <c r="M81" s="38"/>
      <c r="N81" s="38"/>
      <c r="O81" s="38"/>
      <c r="P81" s="32"/>
      <c r="Q81" s="32"/>
      <c r="R81" s="32"/>
      <c r="S81" s="32"/>
      <c r="T81" s="32"/>
      <c r="U81" s="32"/>
      <c r="V81" s="32"/>
      <c r="W81" s="32"/>
      <c r="X81" s="32"/>
      <c r="Y81" s="32"/>
      <c r="Z81" s="32"/>
      <c r="AA81" s="32"/>
      <c r="AB81" s="32"/>
      <c r="AC81" s="38"/>
      <c r="AD81" s="38"/>
      <c r="AE81" s="38"/>
      <c r="AF81" s="38"/>
      <c r="AG81" s="38"/>
      <c r="AH81" s="38"/>
      <c r="AI81" s="38"/>
      <c r="AJ81" s="38"/>
    </row>
    <row r="82" spans="1:36" x14ac:dyDescent="0.35">
      <c r="A82" s="31" t="s">
        <v>80</v>
      </c>
      <c r="B82" s="33"/>
      <c r="C82" s="32"/>
      <c r="D82" s="32"/>
      <c r="E82" s="32"/>
      <c r="F82" s="32"/>
      <c r="G82" s="32"/>
      <c r="H82" s="32"/>
      <c r="I82" s="32"/>
      <c r="J82" s="32"/>
      <c r="K82" s="32"/>
      <c r="L82" s="32"/>
      <c r="M82" s="32"/>
      <c r="N82" s="32"/>
      <c r="O82" s="32"/>
      <c r="P82" s="34"/>
      <c r="Q82" s="34"/>
      <c r="R82" s="34"/>
      <c r="S82" s="34"/>
      <c r="T82" s="34"/>
      <c r="U82" s="34"/>
      <c r="V82" s="34"/>
      <c r="W82" s="34"/>
      <c r="X82" s="34"/>
      <c r="Y82" s="34"/>
      <c r="Z82" s="34"/>
      <c r="AA82" s="34"/>
      <c r="AB82" s="34"/>
      <c r="AC82" s="32"/>
      <c r="AD82" s="32"/>
      <c r="AE82" s="32"/>
      <c r="AF82" s="32"/>
      <c r="AG82" s="32"/>
      <c r="AH82" s="32"/>
      <c r="AI82" s="32"/>
      <c r="AJ82" s="32"/>
    </row>
    <row r="83" spans="1:36" x14ac:dyDescent="0.35">
      <c r="A83" s="31" t="s">
        <v>81</v>
      </c>
      <c r="B83" s="33"/>
      <c r="C83" s="38"/>
      <c r="D83" s="38"/>
      <c r="E83" s="38"/>
      <c r="F83" s="38"/>
      <c r="G83" s="38"/>
      <c r="H83" s="38"/>
      <c r="I83" s="38"/>
      <c r="J83" s="38"/>
      <c r="K83" s="38"/>
      <c r="L83" s="38"/>
      <c r="M83" s="38"/>
      <c r="N83" s="38"/>
      <c r="O83" s="38"/>
      <c r="P83" s="32"/>
      <c r="Q83" s="32"/>
      <c r="R83" s="32"/>
      <c r="S83" s="32"/>
      <c r="T83" s="32"/>
      <c r="U83" s="32"/>
      <c r="V83" s="32"/>
      <c r="W83" s="32"/>
      <c r="X83" s="32"/>
      <c r="Y83" s="32"/>
      <c r="Z83" s="32"/>
      <c r="AA83" s="32"/>
      <c r="AB83" s="32"/>
      <c r="AC83" s="38"/>
      <c r="AD83" s="38"/>
      <c r="AE83" s="38"/>
      <c r="AF83" s="38"/>
      <c r="AG83" s="38"/>
      <c r="AH83" s="38"/>
      <c r="AI83" s="38"/>
      <c r="AJ83" s="38"/>
    </row>
  </sheetData>
  <mergeCells count="1">
    <mergeCell ref="A78:AJ78"/>
  </mergeCells>
  <pageMargins left="0.7" right="0.7" top="0.78740157499999996" bottom="0.78740157499999996"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outlinePr summaryBelow="0" summaryRight="0"/>
  </sheetPr>
  <dimension ref="A1:AJ83"/>
  <sheetViews>
    <sheetView zoomScale="80" zoomScaleNormal="80" workbookViewId="0"/>
  </sheetViews>
  <sheetFormatPr baseColWidth="10" defaultColWidth="11.84375" defaultRowHeight="14.15" outlineLevelCol="1" x14ac:dyDescent="0.35"/>
  <cols>
    <col min="1" max="1" width="3.3828125" style="7" customWidth="1"/>
    <col min="2" max="2" width="45.921875" style="7" customWidth="1"/>
    <col min="3" max="3" width="6.84375" style="7" customWidth="1" collapsed="1"/>
    <col min="4" max="7" width="6.84375" style="7" hidden="1" customWidth="1" outlineLevel="1"/>
    <col min="8" max="8" width="6.84375" style="7" customWidth="1" collapsed="1"/>
    <col min="9" max="12" width="6.84375" style="7" hidden="1" customWidth="1" outlineLevel="1"/>
    <col min="13" max="13" width="6.84375" style="7" customWidth="1" collapsed="1"/>
    <col min="14" max="17" width="6.84375" style="7" hidden="1" customWidth="1" outlineLevel="1"/>
    <col min="18" max="18" width="6.84375" style="7" customWidth="1" collapsed="1"/>
    <col min="19" max="22" width="6.84375" style="7" hidden="1" customWidth="1" outlineLevel="1"/>
    <col min="23" max="23" width="6.84375" style="7" customWidth="1" collapsed="1"/>
    <col min="24" max="27" width="6.84375" style="7" hidden="1" customWidth="1" outlineLevel="1"/>
    <col min="28" max="36" width="6.84375" style="7" customWidth="1"/>
    <col min="37" max="16384" width="11.84375" style="7"/>
  </cols>
  <sheetData>
    <row r="1" spans="1:36" x14ac:dyDescent="0.35">
      <c r="A1" s="1" t="s">
        <v>72</v>
      </c>
      <c r="B1" s="2"/>
      <c r="C1" s="3"/>
      <c r="D1" s="3"/>
      <c r="E1" s="3"/>
      <c r="F1" s="3"/>
      <c r="G1" s="3"/>
      <c r="H1" s="3"/>
      <c r="I1" s="3"/>
      <c r="J1" s="3"/>
      <c r="K1" s="3"/>
      <c r="L1" s="3"/>
      <c r="M1" s="4"/>
      <c r="N1" s="4"/>
      <c r="O1" s="3"/>
      <c r="P1" s="3"/>
      <c r="Q1" s="3"/>
      <c r="R1" s="3"/>
      <c r="S1" s="3"/>
      <c r="T1" s="3"/>
      <c r="U1" s="3"/>
      <c r="V1" s="3"/>
      <c r="W1" s="3"/>
      <c r="X1" s="3"/>
      <c r="Y1" s="3"/>
      <c r="Z1" s="3"/>
      <c r="AA1" s="3"/>
      <c r="AB1" s="4"/>
      <c r="AC1" s="4"/>
      <c r="AD1" s="4"/>
      <c r="AE1" s="4"/>
      <c r="AF1" s="5"/>
      <c r="AG1" s="4"/>
      <c r="AH1" s="4"/>
      <c r="AI1" s="4"/>
      <c r="AJ1" s="6" t="s">
        <v>0</v>
      </c>
    </row>
    <row r="2" spans="1:36" x14ac:dyDescent="0.35">
      <c r="A2" s="8" t="s">
        <v>82</v>
      </c>
      <c r="B2" s="8"/>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x14ac:dyDescent="0.35">
      <c r="A3" s="9"/>
      <c r="B3" s="9"/>
      <c r="C3" s="10">
        <v>1985</v>
      </c>
      <c r="D3" s="10">
        <v>1986</v>
      </c>
      <c r="E3" s="10">
        <v>1987</v>
      </c>
      <c r="F3" s="10">
        <v>1988</v>
      </c>
      <c r="G3" s="10">
        <v>1989</v>
      </c>
      <c r="H3" s="10">
        <v>1990</v>
      </c>
      <c r="I3" s="10">
        <v>1991</v>
      </c>
      <c r="J3" s="10">
        <v>1992</v>
      </c>
      <c r="K3" s="10">
        <v>1993</v>
      </c>
      <c r="L3" s="10">
        <v>1994</v>
      </c>
      <c r="M3" s="10">
        <v>1995</v>
      </c>
      <c r="N3" s="10">
        <v>1996</v>
      </c>
      <c r="O3" s="10">
        <v>1997</v>
      </c>
      <c r="P3" s="10">
        <v>1998</v>
      </c>
      <c r="Q3" s="10">
        <v>1999</v>
      </c>
      <c r="R3" s="10">
        <v>2000</v>
      </c>
      <c r="S3" s="10">
        <v>2001</v>
      </c>
      <c r="T3" s="10">
        <v>2002</v>
      </c>
      <c r="U3" s="10">
        <v>2003</v>
      </c>
      <c r="V3" s="10">
        <v>2004</v>
      </c>
      <c r="W3" s="10">
        <v>2005</v>
      </c>
      <c r="X3" s="10">
        <v>2006</v>
      </c>
      <c r="Y3" s="10">
        <v>2007</v>
      </c>
      <c r="Z3" s="10">
        <v>2008</v>
      </c>
      <c r="AA3" s="10">
        <v>2009</v>
      </c>
      <c r="AB3" s="10">
        <v>2010</v>
      </c>
      <c r="AC3" s="10">
        <v>2011</v>
      </c>
      <c r="AD3" s="10">
        <v>2012</v>
      </c>
      <c r="AE3" s="10">
        <v>2013</v>
      </c>
      <c r="AF3" s="10">
        <v>2014</v>
      </c>
      <c r="AG3" s="10">
        <v>2015</v>
      </c>
      <c r="AH3" s="10">
        <v>2016</v>
      </c>
      <c r="AI3" s="10">
        <v>2017</v>
      </c>
      <c r="AJ3" s="10" t="s">
        <v>1</v>
      </c>
    </row>
    <row r="4" spans="1:36" x14ac:dyDescent="0.35">
      <c r="A4" s="11"/>
      <c r="B4" s="11" t="s">
        <v>2</v>
      </c>
      <c r="C4" s="39">
        <v>100</v>
      </c>
      <c r="D4" s="39">
        <v>100</v>
      </c>
      <c r="E4" s="39">
        <v>100.00000000000001</v>
      </c>
      <c r="F4" s="39">
        <v>100.00000000000001</v>
      </c>
      <c r="G4" s="39">
        <v>100</v>
      </c>
      <c r="H4" s="39">
        <v>100</v>
      </c>
      <c r="I4" s="39">
        <v>100</v>
      </c>
      <c r="J4" s="39">
        <v>100</v>
      </c>
      <c r="K4" s="39">
        <v>100</v>
      </c>
      <c r="L4" s="39">
        <v>100</v>
      </c>
      <c r="M4" s="39">
        <v>100</v>
      </c>
      <c r="N4" s="39">
        <v>100</v>
      </c>
      <c r="O4" s="39">
        <v>100</v>
      </c>
      <c r="P4" s="39">
        <v>100</v>
      </c>
      <c r="Q4" s="39">
        <v>100</v>
      </c>
      <c r="R4" s="39">
        <v>100</v>
      </c>
      <c r="S4" s="39">
        <v>100</v>
      </c>
      <c r="T4" s="39">
        <v>100</v>
      </c>
      <c r="U4" s="39">
        <v>99.999999999999986</v>
      </c>
      <c r="V4" s="39">
        <v>100.00000000000001</v>
      </c>
      <c r="W4" s="39">
        <v>100</v>
      </c>
      <c r="X4" s="39">
        <v>100</v>
      </c>
      <c r="Y4" s="39">
        <v>100.00000000000001</v>
      </c>
      <c r="Z4" s="39">
        <v>100</v>
      </c>
      <c r="AA4" s="39">
        <v>100</v>
      </c>
      <c r="AB4" s="39">
        <v>100</v>
      </c>
      <c r="AC4" s="39">
        <v>100</v>
      </c>
      <c r="AD4" s="39">
        <v>100</v>
      </c>
      <c r="AE4" s="39">
        <v>100</v>
      </c>
      <c r="AF4" s="39">
        <v>100</v>
      </c>
      <c r="AG4" s="39">
        <v>100</v>
      </c>
      <c r="AH4" s="39">
        <v>100</v>
      </c>
      <c r="AI4" s="39">
        <v>100</v>
      </c>
      <c r="AJ4" s="39">
        <v>100</v>
      </c>
    </row>
    <row r="5" spans="1:36" x14ac:dyDescent="0.35">
      <c r="A5" s="13" t="s">
        <v>3</v>
      </c>
      <c r="B5" s="13" t="s">
        <v>84</v>
      </c>
      <c r="C5" s="40">
        <v>38.366833934596009</v>
      </c>
      <c r="D5" s="40">
        <v>37.767807189780129</v>
      </c>
      <c r="E5" s="40">
        <v>37.93158595617264</v>
      </c>
      <c r="F5" s="40">
        <v>38.215801952184741</v>
      </c>
      <c r="G5" s="40">
        <v>39.431212816777929</v>
      </c>
      <c r="H5" s="40">
        <v>37.540626367528077</v>
      </c>
      <c r="I5" s="40">
        <v>37.550600425319161</v>
      </c>
      <c r="J5" s="40">
        <v>36.872011009279774</v>
      </c>
      <c r="K5" s="40">
        <v>36.31040420036399</v>
      </c>
      <c r="L5" s="40">
        <v>35.912780713862929</v>
      </c>
      <c r="M5" s="40">
        <v>34.99524330653221</v>
      </c>
      <c r="N5" s="40">
        <v>34.920034725685817</v>
      </c>
      <c r="O5" s="40">
        <v>34.523316295151069</v>
      </c>
      <c r="P5" s="40">
        <v>34.26742564387726</v>
      </c>
      <c r="Q5" s="40">
        <v>34.542787705194584</v>
      </c>
      <c r="R5" s="40">
        <v>34.598793636485709</v>
      </c>
      <c r="S5" s="40">
        <v>35.275097608108005</v>
      </c>
      <c r="T5" s="40">
        <v>35.673122193110025</v>
      </c>
      <c r="U5" s="40">
        <v>35.864584472758473</v>
      </c>
      <c r="V5" s="40">
        <v>35.475769069094341</v>
      </c>
      <c r="W5" s="40">
        <v>34.941303738760134</v>
      </c>
      <c r="X5" s="40">
        <v>34.9400583227822</v>
      </c>
      <c r="Y5" s="40">
        <v>34.928131474810456</v>
      </c>
      <c r="Z5" s="40">
        <v>35.361783705311154</v>
      </c>
      <c r="AA5" s="40">
        <v>35.507052774053349</v>
      </c>
      <c r="AB5" s="40">
        <v>35.895993021951256</v>
      </c>
      <c r="AC5" s="40">
        <v>35.863783474443288</v>
      </c>
      <c r="AD5" s="40">
        <v>36.512829311787129</v>
      </c>
      <c r="AE5" s="40">
        <v>36.663744762352735</v>
      </c>
      <c r="AF5" s="40">
        <v>36.64876940910451</v>
      </c>
      <c r="AG5" s="40">
        <v>36.49773734029322</v>
      </c>
      <c r="AH5" s="40">
        <v>36.742526124480719</v>
      </c>
      <c r="AI5" s="40">
        <v>36.43804369371734</v>
      </c>
      <c r="AJ5" s="40">
        <v>35.977264741506822</v>
      </c>
    </row>
    <row r="6" spans="1:36" x14ac:dyDescent="0.35">
      <c r="A6" s="16" t="s">
        <v>4</v>
      </c>
      <c r="B6" s="16" t="s">
        <v>85</v>
      </c>
      <c r="C6" s="41" t="s">
        <v>5</v>
      </c>
      <c r="D6" s="41" t="s">
        <v>5</v>
      </c>
      <c r="E6" s="41" t="s">
        <v>5</v>
      </c>
      <c r="F6" s="41" t="s">
        <v>5</v>
      </c>
      <c r="G6" s="41" t="s">
        <v>5</v>
      </c>
      <c r="H6" s="41" t="s">
        <v>5</v>
      </c>
      <c r="I6" s="41" t="s">
        <v>5</v>
      </c>
      <c r="J6" s="41" t="s">
        <v>5</v>
      </c>
      <c r="K6" s="41" t="s">
        <v>5</v>
      </c>
      <c r="L6" s="41" t="s">
        <v>5</v>
      </c>
      <c r="M6" s="41" t="s">
        <v>5</v>
      </c>
      <c r="N6" s="41" t="s">
        <v>5</v>
      </c>
      <c r="O6" s="41" t="s">
        <v>5</v>
      </c>
      <c r="P6" s="41" t="s">
        <v>5</v>
      </c>
      <c r="Q6" s="41" t="s">
        <v>5</v>
      </c>
      <c r="R6" s="41" t="s">
        <v>5</v>
      </c>
      <c r="S6" s="41" t="s">
        <v>5</v>
      </c>
      <c r="T6" s="41" t="s">
        <v>5</v>
      </c>
      <c r="U6" s="41" t="s">
        <v>5</v>
      </c>
      <c r="V6" s="41" t="s">
        <v>5</v>
      </c>
      <c r="W6" s="41" t="s">
        <v>5</v>
      </c>
      <c r="X6" s="41" t="s">
        <v>5</v>
      </c>
      <c r="Y6" s="41" t="s">
        <v>5</v>
      </c>
      <c r="Z6" s="41" t="s">
        <v>5</v>
      </c>
      <c r="AA6" s="41" t="s">
        <v>5</v>
      </c>
      <c r="AB6" s="41">
        <v>29.264842842724576</v>
      </c>
      <c r="AC6" s="41">
        <v>29.191523036768945</v>
      </c>
      <c r="AD6" s="41">
        <v>29.673155253405564</v>
      </c>
      <c r="AE6" s="41">
        <v>29.579609815556129</v>
      </c>
      <c r="AF6" s="41">
        <v>29.613458943136358</v>
      </c>
      <c r="AG6" s="41">
        <v>29.432262593628518</v>
      </c>
      <c r="AH6" s="41">
        <v>29.442005710406917</v>
      </c>
      <c r="AI6" s="41">
        <v>29.110711331469137</v>
      </c>
      <c r="AJ6" s="41">
        <v>28.701415262927508</v>
      </c>
    </row>
    <row r="7" spans="1:36" x14ac:dyDescent="0.35">
      <c r="A7" s="16" t="s">
        <v>6</v>
      </c>
      <c r="B7" s="16" t="s">
        <v>86</v>
      </c>
      <c r="C7" s="42" t="s">
        <v>5</v>
      </c>
      <c r="D7" s="42" t="s">
        <v>5</v>
      </c>
      <c r="E7" s="42" t="s">
        <v>5</v>
      </c>
      <c r="F7" s="42" t="s">
        <v>5</v>
      </c>
      <c r="G7" s="42" t="s">
        <v>5</v>
      </c>
      <c r="H7" s="42" t="s">
        <v>5</v>
      </c>
      <c r="I7" s="42" t="s">
        <v>5</v>
      </c>
      <c r="J7" s="42" t="s">
        <v>5</v>
      </c>
      <c r="K7" s="42" t="s">
        <v>5</v>
      </c>
      <c r="L7" s="42" t="s">
        <v>5</v>
      </c>
      <c r="M7" s="42" t="s">
        <v>5</v>
      </c>
      <c r="N7" s="42" t="s">
        <v>5</v>
      </c>
      <c r="O7" s="42" t="s">
        <v>5</v>
      </c>
      <c r="P7" s="42" t="s">
        <v>5</v>
      </c>
      <c r="Q7" s="42" t="s">
        <v>5</v>
      </c>
      <c r="R7" s="42" t="s">
        <v>5</v>
      </c>
      <c r="S7" s="42" t="s">
        <v>5</v>
      </c>
      <c r="T7" s="42" t="s">
        <v>5</v>
      </c>
      <c r="U7" s="42" t="s">
        <v>5</v>
      </c>
      <c r="V7" s="42" t="s">
        <v>5</v>
      </c>
      <c r="W7" s="42" t="s">
        <v>5</v>
      </c>
      <c r="X7" s="42" t="s">
        <v>5</v>
      </c>
      <c r="Y7" s="42" t="s">
        <v>5</v>
      </c>
      <c r="Z7" s="42" t="s">
        <v>5</v>
      </c>
      <c r="AA7" s="42" t="s">
        <v>5</v>
      </c>
      <c r="AB7" s="42">
        <v>2.8661687510260041</v>
      </c>
      <c r="AC7" s="41">
        <v>2.8614907332059918</v>
      </c>
      <c r="AD7" s="41">
        <v>2.890590124268424</v>
      </c>
      <c r="AE7" s="41">
        <v>3.0307112907038851</v>
      </c>
      <c r="AF7" s="41">
        <v>2.943283201264673</v>
      </c>
      <c r="AG7" s="41">
        <v>2.8834126739987607</v>
      </c>
      <c r="AH7" s="41">
        <v>2.887716482664977</v>
      </c>
      <c r="AI7" s="41">
        <v>2.8939901069581828</v>
      </c>
      <c r="AJ7" s="41">
        <v>2.8649844907144906</v>
      </c>
    </row>
    <row r="8" spans="1:36" x14ac:dyDescent="0.35">
      <c r="A8" s="16" t="s">
        <v>7</v>
      </c>
      <c r="B8" s="16" t="s">
        <v>87</v>
      </c>
      <c r="C8" s="42" t="s">
        <v>5</v>
      </c>
      <c r="D8" s="42" t="s">
        <v>5</v>
      </c>
      <c r="E8" s="42" t="s">
        <v>5</v>
      </c>
      <c r="F8" s="42" t="s">
        <v>5</v>
      </c>
      <c r="G8" s="42" t="s">
        <v>5</v>
      </c>
      <c r="H8" s="42" t="s">
        <v>5</v>
      </c>
      <c r="I8" s="42" t="s">
        <v>5</v>
      </c>
      <c r="J8" s="42" t="s">
        <v>5</v>
      </c>
      <c r="K8" s="42" t="s">
        <v>5</v>
      </c>
      <c r="L8" s="42" t="s">
        <v>5</v>
      </c>
      <c r="M8" s="42" t="s">
        <v>5</v>
      </c>
      <c r="N8" s="42" t="s">
        <v>5</v>
      </c>
      <c r="O8" s="42" t="s">
        <v>5</v>
      </c>
      <c r="P8" s="42" t="s">
        <v>5</v>
      </c>
      <c r="Q8" s="42" t="s">
        <v>5</v>
      </c>
      <c r="R8" s="42" t="s">
        <v>5</v>
      </c>
      <c r="S8" s="42" t="s">
        <v>5</v>
      </c>
      <c r="T8" s="42" t="s">
        <v>5</v>
      </c>
      <c r="U8" s="42" t="s">
        <v>5</v>
      </c>
      <c r="V8" s="42" t="s">
        <v>5</v>
      </c>
      <c r="W8" s="42" t="s">
        <v>5</v>
      </c>
      <c r="X8" s="42" t="s">
        <v>5</v>
      </c>
      <c r="Y8" s="42" t="s">
        <v>5</v>
      </c>
      <c r="Z8" s="42" t="s">
        <v>5</v>
      </c>
      <c r="AA8" s="42" t="s">
        <v>5</v>
      </c>
      <c r="AB8" s="42">
        <v>3.7583616835639728</v>
      </c>
      <c r="AC8" s="41">
        <v>3.8006532068324685</v>
      </c>
      <c r="AD8" s="41">
        <v>3.9341017954488855</v>
      </c>
      <c r="AE8" s="41">
        <v>4.0379781593094579</v>
      </c>
      <c r="AF8" s="41">
        <v>4.0743105934443351</v>
      </c>
      <c r="AG8" s="41">
        <v>4.1634779793292553</v>
      </c>
      <c r="AH8" s="41">
        <v>4.3908586655178601</v>
      </c>
      <c r="AI8" s="41">
        <v>4.4093162611363086</v>
      </c>
      <c r="AJ8" s="41">
        <v>4.3847870237727697</v>
      </c>
    </row>
    <row r="9" spans="1:36" x14ac:dyDescent="0.35">
      <c r="A9" s="16" t="s">
        <v>8</v>
      </c>
      <c r="B9" s="16" t="s">
        <v>88</v>
      </c>
      <c r="C9" s="42" t="s">
        <v>5</v>
      </c>
      <c r="D9" s="42" t="s">
        <v>5</v>
      </c>
      <c r="E9" s="42" t="s">
        <v>5</v>
      </c>
      <c r="F9" s="42" t="s">
        <v>5</v>
      </c>
      <c r="G9" s="42" t="s">
        <v>5</v>
      </c>
      <c r="H9" s="42" t="s">
        <v>5</v>
      </c>
      <c r="I9" s="42" t="s">
        <v>5</v>
      </c>
      <c r="J9" s="42" t="s">
        <v>5</v>
      </c>
      <c r="K9" s="42" t="s">
        <v>5</v>
      </c>
      <c r="L9" s="42" t="s">
        <v>5</v>
      </c>
      <c r="M9" s="42" t="s">
        <v>5</v>
      </c>
      <c r="N9" s="42" t="s">
        <v>5</v>
      </c>
      <c r="O9" s="42" t="s">
        <v>5</v>
      </c>
      <c r="P9" s="42" t="s">
        <v>5</v>
      </c>
      <c r="Q9" s="42" t="s">
        <v>5</v>
      </c>
      <c r="R9" s="42" t="s">
        <v>5</v>
      </c>
      <c r="S9" s="42" t="s">
        <v>5</v>
      </c>
      <c r="T9" s="42" t="s">
        <v>5</v>
      </c>
      <c r="U9" s="42" t="s">
        <v>5</v>
      </c>
      <c r="V9" s="42" t="s">
        <v>5</v>
      </c>
      <c r="W9" s="42" t="s">
        <v>5</v>
      </c>
      <c r="X9" s="42" t="s">
        <v>5</v>
      </c>
      <c r="Y9" s="42" t="s">
        <v>5</v>
      </c>
      <c r="Z9" s="42" t="s">
        <v>5</v>
      </c>
      <c r="AA9" s="42" t="s">
        <v>5</v>
      </c>
      <c r="AB9" s="42">
        <v>6.6197446366985406E-3</v>
      </c>
      <c r="AC9" s="41">
        <v>1.011649763588085E-2</v>
      </c>
      <c r="AD9" s="41">
        <v>1.4982138664250797E-2</v>
      </c>
      <c r="AE9" s="41">
        <v>1.5445496783259367E-2</v>
      </c>
      <c r="AF9" s="41">
        <v>1.7716671259132361E-2</v>
      </c>
      <c r="AG9" s="41">
        <v>1.858409333668757E-2</v>
      </c>
      <c r="AH9" s="41">
        <v>2.1945265890964856E-2</v>
      </c>
      <c r="AI9" s="41">
        <v>2.4025994153710956E-2</v>
      </c>
      <c r="AJ9" s="41">
        <v>2.6077964092053665E-2</v>
      </c>
    </row>
    <row r="10" spans="1:36" x14ac:dyDescent="0.35">
      <c r="A10" s="13" t="s">
        <v>9</v>
      </c>
      <c r="B10" s="13" t="s">
        <v>89</v>
      </c>
      <c r="C10" s="40">
        <v>9.9428535581484798</v>
      </c>
      <c r="D10" s="40">
        <v>10.56116948164607</v>
      </c>
      <c r="E10" s="40">
        <v>11.111735194170222</v>
      </c>
      <c r="F10" s="40">
        <v>11.401272230574039</v>
      </c>
      <c r="G10" s="40">
        <v>10.675354640158343</v>
      </c>
      <c r="H10" s="40">
        <v>12.397682042934239</v>
      </c>
      <c r="I10" s="40">
        <v>14.242749261152687</v>
      </c>
      <c r="J10" s="40">
        <v>15.10606717412769</v>
      </c>
      <c r="K10" s="40">
        <v>15.634263650410468</v>
      </c>
      <c r="L10" s="40">
        <v>15.634358868424151</v>
      </c>
      <c r="M10" s="40">
        <v>15.603955205473426</v>
      </c>
      <c r="N10" s="40">
        <v>15.840567047302272</v>
      </c>
      <c r="O10" s="40">
        <v>16.133377913591932</v>
      </c>
      <c r="P10" s="40">
        <v>16.262662485310674</v>
      </c>
      <c r="Q10" s="40">
        <v>16.056035235646256</v>
      </c>
      <c r="R10" s="40">
        <v>16.34806473231037</v>
      </c>
      <c r="S10" s="40">
        <v>16.49418766111609</v>
      </c>
      <c r="T10" s="40">
        <v>16.938459979171252</v>
      </c>
      <c r="U10" s="40">
        <v>16.943423807452856</v>
      </c>
      <c r="V10" s="40">
        <v>16.802662650470801</v>
      </c>
      <c r="W10" s="40">
        <v>16.98699883937682</v>
      </c>
      <c r="X10" s="40">
        <v>16.975735270952988</v>
      </c>
      <c r="Y10" s="40">
        <v>17.155586517332804</v>
      </c>
      <c r="Z10" s="40">
        <v>17.026756439322202</v>
      </c>
      <c r="AA10" s="40">
        <v>17.149184512376145</v>
      </c>
      <c r="AB10" s="40">
        <v>17.212170901079627</v>
      </c>
      <c r="AC10" s="43">
        <v>17.591817031268082</v>
      </c>
      <c r="AD10" s="43">
        <v>17.662110289232235</v>
      </c>
      <c r="AE10" s="43">
        <v>17.419979910314037</v>
      </c>
      <c r="AF10" s="43">
        <v>17.25276678393541</v>
      </c>
      <c r="AG10" s="43">
        <v>16.995410967470715</v>
      </c>
      <c r="AH10" s="43">
        <v>16.520824404601747</v>
      </c>
      <c r="AI10" s="43">
        <v>16.503475117118192</v>
      </c>
      <c r="AJ10" s="43">
        <v>16.368090827029548</v>
      </c>
    </row>
    <row r="11" spans="1:36" x14ac:dyDescent="0.35">
      <c r="A11" s="16" t="s">
        <v>10</v>
      </c>
      <c r="B11" s="16" t="s">
        <v>90</v>
      </c>
      <c r="C11" s="41" t="s">
        <v>5</v>
      </c>
      <c r="D11" s="41" t="s">
        <v>5</v>
      </c>
      <c r="E11" s="41" t="s">
        <v>5</v>
      </c>
      <c r="F11" s="41" t="s">
        <v>5</v>
      </c>
      <c r="G11" s="41" t="s">
        <v>5</v>
      </c>
      <c r="H11" s="41" t="s">
        <v>5</v>
      </c>
      <c r="I11" s="41" t="s">
        <v>5</v>
      </c>
      <c r="J11" s="41" t="s">
        <v>5</v>
      </c>
      <c r="K11" s="41" t="s">
        <v>5</v>
      </c>
      <c r="L11" s="41" t="s">
        <v>5</v>
      </c>
      <c r="M11" s="41" t="s">
        <v>5</v>
      </c>
      <c r="N11" s="41" t="s">
        <v>5</v>
      </c>
      <c r="O11" s="41" t="s">
        <v>5</v>
      </c>
      <c r="P11" s="41" t="s">
        <v>5</v>
      </c>
      <c r="Q11" s="41" t="s">
        <v>5</v>
      </c>
      <c r="R11" s="41" t="s">
        <v>5</v>
      </c>
      <c r="S11" s="41" t="s">
        <v>5</v>
      </c>
      <c r="T11" s="41" t="s">
        <v>5</v>
      </c>
      <c r="U11" s="41" t="s">
        <v>5</v>
      </c>
      <c r="V11" s="41" t="s">
        <v>5</v>
      </c>
      <c r="W11" s="41" t="s">
        <v>5</v>
      </c>
      <c r="X11" s="41" t="s">
        <v>5</v>
      </c>
      <c r="Y11" s="41" t="s">
        <v>5</v>
      </c>
      <c r="Z11" s="41" t="s">
        <v>5</v>
      </c>
      <c r="AA11" s="41" t="s">
        <v>5</v>
      </c>
      <c r="AB11" s="41">
        <v>13.004968173121377</v>
      </c>
      <c r="AC11" s="41">
        <v>13.378367438247803</v>
      </c>
      <c r="AD11" s="41">
        <v>13.522536254121025</v>
      </c>
      <c r="AE11" s="41">
        <v>13.328362325651756</v>
      </c>
      <c r="AF11" s="41">
        <v>13.19452098645897</v>
      </c>
      <c r="AG11" s="41">
        <v>12.946685857055353</v>
      </c>
      <c r="AH11" s="41">
        <v>12.641253571474055</v>
      </c>
      <c r="AI11" s="41">
        <v>12.586113960971021</v>
      </c>
      <c r="AJ11" s="41">
        <v>12.509418740594143</v>
      </c>
    </row>
    <row r="12" spans="1:36" x14ac:dyDescent="0.35">
      <c r="A12" s="20" t="s">
        <v>11</v>
      </c>
      <c r="B12" s="16" t="s">
        <v>91</v>
      </c>
      <c r="C12" s="42" t="s">
        <v>5</v>
      </c>
      <c r="D12" s="42" t="s">
        <v>5</v>
      </c>
      <c r="E12" s="42" t="s">
        <v>5</v>
      </c>
      <c r="F12" s="42" t="s">
        <v>5</v>
      </c>
      <c r="G12" s="42" t="s">
        <v>5</v>
      </c>
      <c r="H12" s="42" t="s">
        <v>5</v>
      </c>
      <c r="I12" s="42" t="s">
        <v>5</v>
      </c>
      <c r="J12" s="42" t="s">
        <v>5</v>
      </c>
      <c r="K12" s="42" t="s">
        <v>5</v>
      </c>
      <c r="L12" s="42" t="s">
        <v>5</v>
      </c>
      <c r="M12" s="42" t="s">
        <v>5</v>
      </c>
      <c r="N12" s="42" t="s">
        <v>5</v>
      </c>
      <c r="O12" s="42" t="s">
        <v>5</v>
      </c>
      <c r="P12" s="42" t="s">
        <v>5</v>
      </c>
      <c r="Q12" s="42" t="s">
        <v>5</v>
      </c>
      <c r="R12" s="42" t="s">
        <v>5</v>
      </c>
      <c r="S12" s="42" t="s">
        <v>5</v>
      </c>
      <c r="T12" s="42" t="s">
        <v>5</v>
      </c>
      <c r="U12" s="42" t="s">
        <v>5</v>
      </c>
      <c r="V12" s="42" t="s">
        <v>5</v>
      </c>
      <c r="W12" s="42" t="s">
        <v>5</v>
      </c>
      <c r="X12" s="42" t="s">
        <v>5</v>
      </c>
      <c r="Y12" s="42" t="s">
        <v>5</v>
      </c>
      <c r="Z12" s="42" t="s">
        <v>5</v>
      </c>
      <c r="AA12" s="42" t="s">
        <v>5</v>
      </c>
      <c r="AB12" s="42">
        <v>3.6814572487642492</v>
      </c>
      <c r="AC12" s="41">
        <v>3.6745410289924552</v>
      </c>
      <c r="AD12" s="41">
        <v>3.6176771576276425</v>
      </c>
      <c r="AE12" s="41">
        <v>3.5667292424171322</v>
      </c>
      <c r="AF12" s="41">
        <v>3.5600320061634538</v>
      </c>
      <c r="AG12" s="41">
        <v>3.5740452161983667</v>
      </c>
      <c r="AH12" s="41">
        <v>3.4232985863804002</v>
      </c>
      <c r="AI12" s="41">
        <v>3.4694486732519398</v>
      </c>
      <c r="AJ12" s="41">
        <v>3.4094391972434153</v>
      </c>
    </row>
    <row r="13" spans="1:36" ht="23.25" customHeight="1" x14ac:dyDescent="0.35">
      <c r="A13" s="20" t="s">
        <v>12</v>
      </c>
      <c r="B13" s="20" t="s">
        <v>92</v>
      </c>
      <c r="C13" s="42" t="s">
        <v>5</v>
      </c>
      <c r="D13" s="42" t="s">
        <v>5</v>
      </c>
      <c r="E13" s="42" t="s">
        <v>5</v>
      </c>
      <c r="F13" s="42" t="s">
        <v>5</v>
      </c>
      <c r="G13" s="42" t="s">
        <v>5</v>
      </c>
      <c r="H13" s="42" t="s">
        <v>5</v>
      </c>
      <c r="I13" s="42" t="s">
        <v>5</v>
      </c>
      <c r="J13" s="42" t="s">
        <v>5</v>
      </c>
      <c r="K13" s="42" t="s">
        <v>5</v>
      </c>
      <c r="L13" s="42" t="s">
        <v>5</v>
      </c>
      <c r="M13" s="42" t="s">
        <v>5</v>
      </c>
      <c r="N13" s="42" t="s">
        <v>5</v>
      </c>
      <c r="O13" s="42" t="s">
        <v>5</v>
      </c>
      <c r="P13" s="42" t="s">
        <v>5</v>
      </c>
      <c r="Q13" s="42" t="s">
        <v>5</v>
      </c>
      <c r="R13" s="42" t="s">
        <v>5</v>
      </c>
      <c r="S13" s="42" t="s">
        <v>5</v>
      </c>
      <c r="T13" s="42" t="s">
        <v>5</v>
      </c>
      <c r="U13" s="42" t="s">
        <v>5</v>
      </c>
      <c r="V13" s="42" t="s">
        <v>5</v>
      </c>
      <c r="W13" s="42" t="s">
        <v>5</v>
      </c>
      <c r="X13" s="42" t="s">
        <v>5</v>
      </c>
      <c r="Y13" s="42" t="s">
        <v>5</v>
      </c>
      <c r="Z13" s="42" t="s">
        <v>5</v>
      </c>
      <c r="AA13" s="42" t="s">
        <v>5</v>
      </c>
      <c r="AB13" s="42">
        <v>0.52574547919400094</v>
      </c>
      <c r="AC13" s="41">
        <v>0.53890856402782183</v>
      </c>
      <c r="AD13" s="41">
        <v>0.52189687748356872</v>
      </c>
      <c r="AE13" s="41">
        <v>0.5248883422451438</v>
      </c>
      <c r="AF13" s="41">
        <v>0.49821379131298688</v>
      </c>
      <c r="AG13" s="41">
        <v>0.47467989421699519</v>
      </c>
      <c r="AH13" s="41">
        <v>0.45627224674729083</v>
      </c>
      <c r="AI13" s="41">
        <v>0.44791248289522939</v>
      </c>
      <c r="AJ13" s="41">
        <v>0.44923288919199039</v>
      </c>
    </row>
    <row r="14" spans="1:36" x14ac:dyDescent="0.35">
      <c r="A14" s="21" t="s">
        <v>13</v>
      </c>
      <c r="B14" s="21" t="s">
        <v>93</v>
      </c>
      <c r="C14" s="40">
        <v>15.657551816409566</v>
      </c>
      <c r="D14" s="40">
        <v>15.70640051347538</v>
      </c>
      <c r="E14" s="40">
        <v>15.891189780372342</v>
      </c>
      <c r="F14" s="40">
        <v>15.618650398340764</v>
      </c>
      <c r="G14" s="40">
        <v>15.440435267425505</v>
      </c>
      <c r="H14" s="40">
        <v>15.033834037416412</v>
      </c>
      <c r="I14" s="40">
        <v>14.580460748391797</v>
      </c>
      <c r="J14" s="40">
        <v>14.714397452938996</v>
      </c>
      <c r="K14" s="40">
        <v>14.379726779010587</v>
      </c>
      <c r="L14" s="40">
        <v>14.763040547122392</v>
      </c>
      <c r="M14" s="40">
        <v>15.049736228871911</v>
      </c>
      <c r="N14" s="40">
        <v>15.035736358888347</v>
      </c>
      <c r="O14" s="40">
        <v>15.280316151052519</v>
      </c>
      <c r="P14" s="40">
        <v>15.584156153510243</v>
      </c>
      <c r="Q14" s="40">
        <v>15.752815308508501</v>
      </c>
      <c r="R14" s="40">
        <v>15.749947882633542</v>
      </c>
      <c r="S14" s="40">
        <v>15.549912900486447</v>
      </c>
      <c r="T14" s="40">
        <v>15.170854736602463</v>
      </c>
      <c r="U14" s="40">
        <v>14.941794548406866</v>
      </c>
      <c r="V14" s="40">
        <v>15.219268325616309</v>
      </c>
      <c r="W14" s="40">
        <v>15.449652353645936</v>
      </c>
      <c r="X14" s="40">
        <v>15.363080230367672</v>
      </c>
      <c r="Y14" s="40">
        <v>15.297297487583055</v>
      </c>
      <c r="Z14" s="40">
        <v>15.287001730778281</v>
      </c>
      <c r="AA14" s="40">
        <v>15.083778338591111</v>
      </c>
      <c r="AB14" s="40">
        <v>14.983769957884876</v>
      </c>
      <c r="AC14" s="43">
        <v>15.044898862390641</v>
      </c>
      <c r="AD14" s="43">
        <v>15.075102392915914</v>
      </c>
      <c r="AE14" s="43">
        <v>15.474215671581764</v>
      </c>
      <c r="AF14" s="43">
        <v>15.751404948911384</v>
      </c>
      <c r="AG14" s="43">
        <v>16.240313591532892</v>
      </c>
      <c r="AH14" s="43">
        <v>16.337214479412971</v>
      </c>
      <c r="AI14" s="43">
        <v>16.548940430688667</v>
      </c>
      <c r="AJ14" s="43">
        <v>16.966209228617032</v>
      </c>
    </row>
    <row r="15" spans="1:36" x14ac:dyDescent="0.35">
      <c r="A15" s="16" t="s">
        <v>14</v>
      </c>
      <c r="B15" s="16" t="s">
        <v>94</v>
      </c>
      <c r="C15" s="41" t="s">
        <v>5</v>
      </c>
      <c r="D15" s="41" t="s">
        <v>5</v>
      </c>
      <c r="E15" s="41" t="s">
        <v>5</v>
      </c>
      <c r="F15" s="41" t="s">
        <v>5</v>
      </c>
      <c r="G15" s="41" t="s">
        <v>5</v>
      </c>
      <c r="H15" s="41" t="s">
        <v>5</v>
      </c>
      <c r="I15" s="41" t="s">
        <v>5</v>
      </c>
      <c r="J15" s="41" t="s">
        <v>5</v>
      </c>
      <c r="K15" s="41" t="s">
        <v>5</v>
      </c>
      <c r="L15" s="41" t="s">
        <v>5</v>
      </c>
      <c r="M15" s="41" t="s">
        <v>5</v>
      </c>
      <c r="N15" s="41" t="s">
        <v>5</v>
      </c>
      <c r="O15" s="41" t="s">
        <v>5</v>
      </c>
      <c r="P15" s="41" t="s">
        <v>5</v>
      </c>
      <c r="Q15" s="41" t="s">
        <v>5</v>
      </c>
      <c r="R15" s="41" t="s">
        <v>5</v>
      </c>
      <c r="S15" s="41" t="s">
        <v>5</v>
      </c>
      <c r="T15" s="41" t="s">
        <v>5</v>
      </c>
      <c r="U15" s="41" t="s">
        <v>5</v>
      </c>
      <c r="V15" s="41" t="s">
        <v>5</v>
      </c>
      <c r="W15" s="41" t="s">
        <v>5</v>
      </c>
      <c r="X15" s="41" t="s">
        <v>5</v>
      </c>
      <c r="Y15" s="41" t="s">
        <v>5</v>
      </c>
      <c r="Z15" s="41" t="s">
        <v>5</v>
      </c>
      <c r="AA15" s="41" t="s">
        <v>5</v>
      </c>
      <c r="AB15" s="41">
        <v>5.8522362343981644</v>
      </c>
      <c r="AC15" s="41">
        <v>5.7484534661551168</v>
      </c>
      <c r="AD15" s="41">
        <v>5.6257320357356191</v>
      </c>
      <c r="AE15" s="41">
        <v>5.4977513882969342</v>
      </c>
      <c r="AF15" s="41">
        <v>5.2989958940542161</v>
      </c>
      <c r="AG15" s="41">
        <v>5.3398870687654272</v>
      </c>
      <c r="AH15" s="41">
        <v>5.1476968373692245</v>
      </c>
      <c r="AI15" s="41">
        <v>5.0111645805395</v>
      </c>
      <c r="AJ15" s="41">
        <v>5.0083919605452545</v>
      </c>
    </row>
    <row r="16" spans="1:36" x14ac:dyDescent="0.35">
      <c r="A16" s="16" t="s">
        <v>15</v>
      </c>
      <c r="B16" s="16" t="s">
        <v>95</v>
      </c>
      <c r="C16" s="42" t="s">
        <v>5</v>
      </c>
      <c r="D16" s="42" t="s">
        <v>5</v>
      </c>
      <c r="E16" s="42" t="s">
        <v>5</v>
      </c>
      <c r="F16" s="42" t="s">
        <v>5</v>
      </c>
      <c r="G16" s="42" t="s">
        <v>5</v>
      </c>
      <c r="H16" s="42" t="s">
        <v>5</v>
      </c>
      <c r="I16" s="42" t="s">
        <v>5</v>
      </c>
      <c r="J16" s="42" t="s">
        <v>5</v>
      </c>
      <c r="K16" s="42" t="s">
        <v>5</v>
      </c>
      <c r="L16" s="42" t="s">
        <v>5</v>
      </c>
      <c r="M16" s="42" t="s">
        <v>5</v>
      </c>
      <c r="N16" s="42" t="s">
        <v>5</v>
      </c>
      <c r="O16" s="42" t="s">
        <v>5</v>
      </c>
      <c r="P16" s="42" t="s">
        <v>5</v>
      </c>
      <c r="Q16" s="42" t="s">
        <v>5</v>
      </c>
      <c r="R16" s="42" t="s">
        <v>5</v>
      </c>
      <c r="S16" s="42" t="s">
        <v>5</v>
      </c>
      <c r="T16" s="42" t="s">
        <v>5</v>
      </c>
      <c r="U16" s="42" t="s">
        <v>5</v>
      </c>
      <c r="V16" s="42" t="s">
        <v>5</v>
      </c>
      <c r="W16" s="42" t="s">
        <v>5</v>
      </c>
      <c r="X16" s="42" t="s">
        <v>5</v>
      </c>
      <c r="Y16" s="42" t="s">
        <v>5</v>
      </c>
      <c r="Z16" s="42" t="s">
        <v>5</v>
      </c>
      <c r="AA16" s="42" t="s">
        <v>5</v>
      </c>
      <c r="AB16" s="42">
        <v>1.3434013180620108</v>
      </c>
      <c r="AC16" s="41">
        <v>1.3306068693937063</v>
      </c>
      <c r="AD16" s="41">
        <v>1.3276230028623568</v>
      </c>
      <c r="AE16" s="41">
        <v>1.333454653754979</v>
      </c>
      <c r="AF16" s="41">
        <v>1.3332189235033336</v>
      </c>
      <c r="AG16" s="41">
        <v>1.3381571898337172</v>
      </c>
      <c r="AH16" s="41">
        <v>1.3388215400254495</v>
      </c>
      <c r="AI16" s="41">
        <v>1.3350969243068882</v>
      </c>
      <c r="AJ16" s="41">
        <v>1.3890070311408684</v>
      </c>
    </row>
    <row r="17" spans="1:36" x14ac:dyDescent="0.35">
      <c r="A17" s="16" t="s">
        <v>16</v>
      </c>
      <c r="B17" s="16" t="s">
        <v>96</v>
      </c>
      <c r="C17" s="42" t="s">
        <v>5</v>
      </c>
      <c r="D17" s="42" t="s">
        <v>5</v>
      </c>
      <c r="E17" s="42" t="s">
        <v>5</v>
      </c>
      <c r="F17" s="42" t="s">
        <v>5</v>
      </c>
      <c r="G17" s="42" t="s">
        <v>5</v>
      </c>
      <c r="H17" s="42" t="s">
        <v>5</v>
      </c>
      <c r="I17" s="42" t="s">
        <v>5</v>
      </c>
      <c r="J17" s="42" t="s">
        <v>5</v>
      </c>
      <c r="K17" s="42" t="s">
        <v>5</v>
      </c>
      <c r="L17" s="42" t="s">
        <v>5</v>
      </c>
      <c r="M17" s="42" t="s">
        <v>5</v>
      </c>
      <c r="N17" s="42" t="s">
        <v>5</v>
      </c>
      <c r="O17" s="42" t="s">
        <v>5</v>
      </c>
      <c r="P17" s="42" t="s">
        <v>5</v>
      </c>
      <c r="Q17" s="42" t="s">
        <v>5</v>
      </c>
      <c r="R17" s="42" t="s">
        <v>5</v>
      </c>
      <c r="S17" s="42" t="s">
        <v>5</v>
      </c>
      <c r="T17" s="42" t="s">
        <v>5</v>
      </c>
      <c r="U17" s="42" t="s">
        <v>5</v>
      </c>
      <c r="V17" s="42" t="s">
        <v>5</v>
      </c>
      <c r="W17" s="42" t="s">
        <v>5</v>
      </c>
      <c r="X17" s="42" t="s">
        <v>5</v>
      </c>
      <c r="Y17" s="42" t="s">
        <v>5</v>
      </c>
      <c r="Z17" s="42" t="s">
        <v>5</v>
      </c>
      <c r="AA17" s="42" t="s">
        <v>5</v>
      </c>
      <c r="AB17" s="42">
        <v>0.70454644989415982</v>
      </c>
      <c r="AC17" s="41">
        <v>0.71894799609229609</v>
      </c>
      <c r="AD17" s="41">
        <v>0.7457868002300968</v>
      </c>
      <c r="AE17" s="41">
        <v>0.77508202880167598</v>
      </c>
      <c r="AF17" s="41">
        <v>0.83055057961580647</v>
      </c>
      <c r="AG17" s="41">
        <v>0.84192926637905185</v>
      </c>
      <c r="AH17" s="41">
        <v>0.82667853399566293</v>
      </c>
      <c r="AI17" s="41">
        <v>0.83125484222523427</v>
      </c>
      <c r="AJ17" s="41">
        <v>0.85708134863002683</v>
      </c>
    </row>
    <row r="18" spans="1:36" x14ac:dyDescent="0.35">
      <c r="A18" s="16" t="s">
        <v>17</v>
      </c>
      <c r="B18" s="16" t="s">
        <v>97</v>
      </c>
      <c r="C18" s="42" t="s">
        <v>5</v>
      </c>
      <c r="D18" s="42" t="s">
        <v>5</v>
      </c>
      <c r="E18" s="42" t="s">
        <v>5</v>
      </c>
      <c r="F18" s="42" t="s">
        <v>5</v>
      </c>
      <c r="G18" s="42" t="s">
        <v>5</v>
      </c>
      <c r="H18" s="42" t="s">
        <v>5</v>
      </c>
      <c r="I18" s="42" t="s">
        <v>5</v>
      </c>
      <c r="J18" s="42" t="s">
        <v>5</v>
      </c>
      <c r="K18" s="42" t="s">
        <v>5</v>
      </c>
      <c r="L18" s="42" t="s">
        <v>5</v>
      </c>
      <c r="M18" s="42" t="s">
        <v>5</v>
      </c>
      <c r="N18" s="42" t="s">
        <v>5</v>
      </c>
      <c r="O18" s="42" t="s">
        <v>5</v>
      </c>
      <c r="P18" s="42" t="s">
        <v>5</v>
      </c>
      <c r="Q18" s="42" t="s">
        <v>5</v>
      </c>
      <c r="R18" s="42" t="s">
        <v>5</v>
      </c>
      <c r="S18" s="42" t="s">
        <v>5</v>
      </c>
      <c r="T18" s="42" t="s">
        <v>5</v>
      </c>
      <c r="U18" s="42" t="s">
        <v>5</v>
      </c>
      <c r="V18" s="42" t="s">
        <v>5</v>
      </c>
      <c r="W18" s="42" t="s">
        <v>5</v>
      </c>
      <c r="X18" s="42" t="s">
        <v>5</v>
      </c>
      <c r="Y18" s="42" t="s">
        <v>5</v>
      </c>
      <c r="Z18" s="42" t="s">
        <v>5</v>
      </c>
      <c r="AA18" s="42" t="s">
        <v>5</v>
      </c>
      <c r="AB18" s="42">
        <v>4.5463143816532297</v>
      </c>
      <c r="AC18" s="41">
        <v>4.4197874377041835</v>
      </c>
      <c r="AD18" s="41">
        <v>4.3233715425329509</v>
      </c>
      <c r="AE18" s="41">
        <v>4.2171874534656402</v>
      </c>
      <c r="AF18" s="41">
        <v>4.2217272955966179</v>
      </c>
      <c r="AG18" s="41">
        <v>4.2249527711277644</v>
      </c>
      <c r="AH18" s="41">
        <v>4.2369650157165957</v>
      </c>
      <c r="AI18" s="41">
        <v>4.1897869533539094</v>
      </c>
      <c r="AJ18" s="41">
        <v>4.3434074492035561</v>
      </c>
    </row>
    <row r="19" spans="1:36" x14ac:dyDescent="0.35">
      <c r="A19" s="16" t="s">
        <v>18</v>
      </c>
      <c r="B19" s="16" t="s">
        <v>98</v>
      </c>
      <c r="C19" s="42" t="s">
        <v>5</v>
      </c>
      <c r="D19" s="42" t="s">
        <v>5</v>
      </c>
      <c r="E19" s="42" t="s">
        <v>5</v>
      </c>
      <c r="F19" s="42" t="s">
        <v>5</v>
      </c>
      <c r="G19" s="42" t="s">
        <v>5</v>
      </c>
      <c r="H19" s="42" t="s">
        <v>5</v>
      </c>
      <c r="I19" s="42" t="s">
        <v>5</v>
      </c>
      <c r="J19" s="42" t="s">
        <v>5</v>
      </c>
      <c r="K19" s="42" t="s">
        <v>5</v>
      </c>
      <c r="L19" s="42" t="s">
        <v>5</v>
      </c>
      <c r="M19" s="42" t="s">
        <v>5</v>
      </c>
      <c r="N19" s="42" t="s">
        <v>5</v>
      </c>
      <c r="O19" s="42" t="s">
        <v>5</v>
      </c>
      <c r="P19" s="42" t="s">
        <v>5</v>
      </c>
      <c r="Q19" s="42" t="s">
        <v>5</v>
      </c>
      <c r="R19" s="42" t="s">
        <v>5</v>
      </c>
      <c r="S19" s="42" t="s">
        <v>5</v>
      </c>
      <c r="T19" s="42" t="s">
        <v>5</v>
      </c>
      <c r="U19" s="42" t="s">
        <v>5</v>
      </c>
      <c r="V19" s="42" t="s">
        <v>5</v>
      </c>
      <c r="W19" s="42" t="s">
        <v>5</v>
      </c>
      <c r="X19" s="42" t="s">
        <v>5</v>
      </c>
      <c r="Y19" s="42" t="s">
        <v>5</v>
      </c>
      <c r="Z19" s="42" t="s">
        <v>5</v>
      </c>
      <c r="AA19" s="42" t="s">
        <v>5</v>
      </c>
      <c r="AB19" s="42">
        <v>1.5076830763346318</v>
      </c>
      <c r="AC19" s="41">
        <v>1.5147929238725901</v>
      </c>
      <c r="AD19" s="41">
        <v>1.5543861244449686</v>
      </c>
      <c r="AE19" s="41">
        <v>1.6715106114710316</v>
      </c>
      <c r="AF19" s="41">
        <v>1.7577293595757542</v>
      </c>
      <c r="AG19" s="41">
        <v>1.8108490443113276</v>
      </c>
      <c r="AH19" s="41">
        <v>1.807735249000497</v>
      </c>
      <c r="AI19" s="41">
        <v>1.8626129979933654</v>
      </c>
      <c r="AJ19" s="41">
        <v>1.8499926130110425</v>
      </c>
    </row>
    <row r="20" spans="1:36" x14ac:dyDescent="0.35">
      <c r="A20" s="16" t="s">
        <v>19</v>
      </c>
      <c r="B20" s="16" t="s">
        <v>99</v>
      </c>
      <c r="C20" s="42" t="s">
        <v>5</v>
      </c>
      <c r="D20" s="42" t="s">
        <v>5</v>
      </c>
      <c r="E20" s="42" t="s">
        <v>5</v>
      </c>
      <c r="F20" s="42" t="s">
        <v>5</v>
      </c>
      <c r="G20" s="42" t="s">
        <v>5</v>
      </c>
      <c r="H20" s="42" t="s">
        <v>5</v>
      </c>
      <c r="I20" s="42" t="s">
        <v>5</v>
      </c>
      <c r="J20" s="42" t="s">
        <v>5</v>
      </c>
      <c r="K20" s="42" t="s">
        <v>5</v>
      </c>
      <c r="L20" s="42" t="s">
        <v>5</v>
      </c>
      <c r="M20" s="42" t="s">
        <v>5</v>
      </c>
      <c r="N20" s="42" t="s">
        <v>5</v>
      </c>
      <c r="O20" s="42" t="s">
        <v>5</v>
      </c>
      <c r="P20" s="42" t="s">
        <v>5</v>
      </c>
      <c r="Q20" s="42" t="s">
        <v>5</v>
      </c>
      <c r="R20" s="42" t="s">
        <v>5</v>
      </c>
      <c r="S20" s="42" t="s">
        <v>5</v>
      </c>
      <c r="T20" s="42" t="s">
        <v>5</v>
      </c>
      <c r="U20" s="42" t="s">
        <v>5</v>
      </c>
      <c r="V20" s="42" t="s">
        <v>5</v>
      </c>
      <c r="W20" s="42" t="s">
        <v>5</v>
      </c>
      <c r="X20" s="42" t="s">
        <v>5</v>
      </c>
      <c r="Y20" s="42" t="s">
        <v>5</v>
      </c>
      <c r="Z20" s="42" t="s">
        <v>5</v>
      </c>
      <c r="AA20" s="42" t="s">
        <v>5</v>
      </c>
      <c r="AB20" s="42">
        <v>1.0295884975426803</v>
      </c>
      <c r="AC20" s="41">
        <v>1.3123101691727468</v>
      </c>
      <c r="AD20" s="41">
        <v>1.4982028871099196</v>
      </c>
      <c r="AE20" s="41">
        <v>1.9792295357915051</v>
      </c>
      <c r="AF20" s="41">
        <v>2.3091828965656531</v>
      </c>
      <c r="AG20" s="41">
        <v>2.6845382511156046</v>
      </c>
      <c r="AH20" s="41">
        <v>2.9793173033055402</v>
      </c>
      <c r="AI20" s="41">
        <v>3.3190241322697691</v>
      </c>
      <c r="AJ20" s="41">
        <v>3.5183288260862846</v>
      </c>
    </row>
    <row r="21" spans="1:36" x14ac:dyDescent="0.35">
      <c r="A21" s="13" t="s">
        <v>20</v>
      </c>
      <c r="B21" s="13" t="s">
        <v>100</v>
      </c>
      <c r="C21" s="40">
        <v>8.6465235550871409</v>
      </c>
      <c r="D21" s="40">
        <v>8.3998076701532174</v>
      </c>
      <c r="E21" s="40">
        <v>8.2388629986867485</v>
      </c>
      <c r="F21" s="40">
        <v>8.0350270601473959</v>
      </c>
      <c r="G21" s="40">
        <v>7.7402464964821283</v>
      </c>
      <c r="H21" s="40">
        <v>7.4902284145657445</v>
      </c>
      <c r="I21" s="40">
        <v>7.3101801336176822</v>
      </c>
      <c r="J21" s="40">
        <v>7.3657034738996607</v>
      </c>
      <c r="K21" s="40">
        <v>7.1736363262290874</v>
      </c>
      <c r="L21" s="40">
        <v>7.517244707625748</v>
      </c>
      <c r="M21" s="40">
        <v>7.4294534824356164</v>
      </c>
      <c r="N21" s="40">
        <v>7.2324960215739464</v>
      </c>
      <c r="O21" s="40">
        <v>7.1398667163928655</v>
      </c>
      <c r="P21" s="40">
        <v>6.9550800759212033</v>
      </c>
      <c r="Q21" s="40">
        <v>6.7434557588472943</v>
      </c>
      <c r="R21" s="40">
        <v>6.727691931014359</v>
      </c>
      <c r="S21" s="40">
        <v>6.5224912450975596</v>
      </c>
      <c r="T21" s="40">
        <v>6.371133934033848</v>
      </c>
      <c r="U21" s="40">
        <v>6.348331672264159</v>
      </c>
      <c r="V21" s="40">
        <v>6.3014785438389129</v>
      </c>
      <c r="W21" s="40">
        <v>6.3188406933237129</v>
      </c>
      <c r="X21" s="40">
        <v>6.5258190837040129</v>
      </c>
      <c r="Y21" s="40">
        <v>6.520434627843211</v>
      </c>
      <c r="Z21" s="40">
        <v>6.3571559822280976</v>
      </c>
      <c r="AA21" s="40">
        <v>6.1774415596559402</v>
      </c>
      <c r="AB21" s="40">
        <v>6.1706009775905928</v>
      </c>
      <c r="AC21" s="43">
        <v>6.0622759682415639</v>
      </c>
      <c r="AD21" s="43">
        <v>5.9810753278660567</v>
      </c>
      <c r="AE21" s="43">
        <v>5.8757620737275165</v>
      </c>
      <c r="AF21" s="43">
        <v>5.8182874812218506</v>
      </c>
      <c r="AG21" s="43">
        <v>5.4687233297786131</v>
      </c>
      <c r="AH21" s="43">
        <v>5.1665606229014251</v>
      </c>
      <c r="AI21" s="43">
        <v>5.3045043027669667</v>
      </c>
      <c r="AJ21" s="43">
        <v>5.1857427128073192</v>
      </c>
    </row>
    <row r="22" spans="1:36" x14ac:dyDescent="0.35">
      <c r="A22" s="16" t="s">
        <v>21</v>
      </c>
      <c r="B22" s="16" t="s">
        <v>101</v>
      </c>
      <c r="C22" s="41" t="s">
        <v>5</v>
      </c>
      <c r="D22" s="41" t="s">
        <v>5</v>
      </c>
      <c r="E22" s="41" t="s">
        <v>5</v>
      </c>
      <c r="F22" s="41" t="s">
        <v>5</v>
      </c>
      <c r="G22" s="41" t="s">
        <v>5</v>
      </c>
      <c r="H22" s="41" t="s">
        <v>5</v>
      </c>
      <c r="I22" s="41" t="s">
        <v>5</v>
      </c>
      <c r="J22" s="41" t="s">
        <v>5</v>
      </c>
      <c r="K22" s="41" t="s">
        <v>5</v>
      </c>
      <c r="L22" s="41" t="s">
        <v>5</v>
      </c>
      <c r="M22" s="41" t="s">
        <v>5</v>
      </c>
      <c r="N22" s="41" t="s">
        <v>5</v>
      </c>
      <c r="O22" s="41" t="s">
        <v>5</v>
      </c>
      <c r="P22" s="41" t="s">
        <v>5</v>
      </c>
      <c r="Q22" s="41" t="s">
        <v>5</v>
      </c>
      <c r="R22" s="41" t="s">
        <v>5</v>
      </c>
      <c r="S22" s="41" t="s">
        <v>5</v>
      </c>
      <c r="T22" s="41" t="s">
        <v>5</v>
      </c>
      <c r="U22" s="41" t="s">
        <v>5</v>
      </c>
      <c r="V22" s="41" t="s">
        <v>5</v>
      </c>
      <c r="W22" s="41" t="s">
        <v>5</v>
      </c>
      <c r="X22" s="41" t="s">
        <v>5</v>
      </c>
      <c r="Y22" s="41" t="s">
        <v>5</v>
      </c>
      <c r="Z22" s="41" t="s">
        <v>5</v>
      </c>
      <c r="AA22" s="41" t="s">
        <v>5</v>
      </c>
      <c r="AB22" s="41">
        <v>6.0572914916438974</v>
      </c>
      <c r="AC22" s="41">
        <v>5.956818459930898</v>
      </c>
      <c r="AD22" s="41">
        <v>5.8756019466710097</v>
      </c>
      <c r="AE22" s="41">
        <v>5.7889899810069307</v>
      </c>
      <c r="AF22" s="41">
        <v>5.7442182948767417</v>
      </c>
      <c r="AG22" s="41">
        <v>5.4032243824812749</v>
      </c>
      <c r="AH22" s="41">
        <v>5.1054555240647055</v>
      </c>
      <c r="AI22" s="41">
        <v>5.2453159712575035</v>
      </c>
      <c r="AJ22" s="41">
        <v>5.1319555646635946</v>
      </c>
    </row>
    <row r="23" spans="1:36" x14ac:dyDescent="0.35">
      <c r="A23" s="16" t="s">
        <v>22</v>
      </c>
      <c r="B23" s="16" t="s">
        <v>102</v>
      </c>
      <c r="C23" s="42" t="s">
        <v>5</v>
      </c>
      <c r="D23" s="42" t="s">
        <v>5</v>
      </c>
      <c r="E23" s="42" t="s">
        <v>5</v>
      </c>
      <c r="F23" s="42" t="s">
        <v>5</v>
      </c>
      <c r="G23" s="42" t="s">
        <v>5</v>
      </c>
      <c r="H23" s="42" t="s">
        <v>5</v>
      </c>
      <c r="I23" s="42" t="s">
        <v>5</v>
      </c>
      <c r="J23" s="42" t="s">
        <v>5</v>
      </c>
      <c r="K23" s="42" t="s">
        <v>5</v>
      </c>
      <c r="L23" s="42" t="s">
        <v>5</v>
      </c>
      <c r="M23" s="42" t="s">
        <v>5</v>
      </c>
      <c r="N23" s="42" t="s">
        <v>5</v>
      </c>
      <c r="O23" s="42" t="s">
        <v>5</v>
      </c>
      <c r="P23" s="42" t="s">
        <v>5</v>
      </c>
      <c r="Q23" s="42" t="s">
        <v>5</v>
      </c>
      <c r="R23" s="42" t="s">
        <v>5</v>
      </c>
      <c r="S23" s="42" t="s">
        <v>5</v>
      </c>
      <c r="T23" s="42" t="s">
        <v>5</v>
      </c>
      <c r="U23" s="42" t="s">
        <v>5</v>
      </c>
      <c r="V23" s="42" t="s">
        <v>5</v>
      </c>
      <c r="W23" s="42" t="s">
        <v>5</v>
      </c>
      <c r="X23" s="42" t="s">
        <v>5</v>
      </c>
      <c r="Y23" s="42" t="s">
        <v>5</v>
      </c>
      <c r="Z23" s="42" t="s">
        <v>5</v>
      </c>
      <c r="AA23" s="42" t="s">
        <v>5</v>
      </c>
      <c r="AB23" s="42">
        <v>0.11330948594669552</v>
      </c>
      <c r="AC23" s="41">
        <v>0.10545750831066722</v>
      </c>
      <c r="AD23" s="41">
        <v>0.10547338119504669</v>
      </c>
      <c r="AE23" s="41">
        <v>8.6772092720585434E-2</v>
      </c>
      <c r="AF23" s="41">
        <v>7.4069186345108229E-2</v>
      </c>
      <c r="AG23" s="41">
        <v>6.5498947297337975E-2</v>
      </c>
      <c r="AH23" s="41">
        <v>6.1105098836719281E-2</v>
      </c>
      <c r="AI23" s="41">
        <v>5.9188331509463364E-2</v>
      </c>
      <c r="AJ23" s="41">
        <v>5.3787148143724414E-2</v>
      </c>
    </row>
    <row r="24" spans="1:36" x14ac:dyDescent="0.35">
      <c r="A24" s="13" t="s">
        <v>23</v>
      </c>
      <c r="B24" s="13" t="s">
        <v>103</v>
      </c>
      <c r="C24" s="40">
        <v>4.1323194760875825</v>
      </c>
      <c r="D24" s="40">
        <v>4.1233313002757681</v>
      </c>
      <c r="E24" s="40">
        <v>4.300828244074375</v>
      </c>
      <c r="F24" s="40">
        <v>4.2021421900083551</v>
      </c>
      <c r="G24" s="40">
        <v>4.4776095919705972</v>
      </c>
      <c r="H24" s="40">
        <v>4.4489716928456904</v>
      </c>
      <c r="I24" s="40">
        <v>4.3731887626757784</v>
      </c>
      <c r="J24" s="40">
        <v>4.5292221931196819</v>
      </c>
      <c r="K24" s="40">
        <v>4.7913941353232286</v>
      </c>
      <c r="L24" s="40">
        <v>4.9556677261508968</v>
      </c>
      <c r="M24" s="40">
        <v>5.1315304093217913</v>
      </c>
      <c r="N24" s="40">
        <v>5.1688036341803869</v>
      </c>
      <c r="O24" s="40">
        <v>5.1183954054819987</v>
      </c>
      <c r="P24" s="40">
        <v>5.1839099033567377</v>
      </c>
      <c r="Q24" s="40">
        <v>5.2385712880108635</v>
      </c>
      <c r="R24" s="40">
        <v>5.1918629260858147</v>
      </c>
      <c r="S24" s="40">
        <v>5.2038765328458405</v>
      </c>
      <c r="T24" s="40">
        <v>5.1943321032560945</v>
      </c>
      <c r="U24" s="40">
        <v>5.0871804115163748</v>
      </c>
      <c r="V24" s="40">
        <v>5.3529466537822019</v>
      </c>
      <c r="W24" s="40">
        <v>5.5574585493733633</v>
      </c>
      <c r="X24" s="40">
        <v>5.6221837115247499</v>
      </c>
      <c r="Y24" s="40">
        <v>5.6104384956757389</v>
      </c>
      <c r="Z24" s="40">
        <v>5.5447840304214386</v>
      </c>
      <c r="AA24" s="40">
        <v>5.5770591267741754</v>
      </c>
      <c r="AB24" s="40">
        <v>5.8276674570292881</v>
      </c>
      <c r="AC24" s="43">
        <v>5.8362167717170035</v>
      </c>
      <c r="AD24" s="43">
        <v>5.909038194924582</v>
      </c>
      <c r="AE24" s="43">
        <v>5.9851705322144122</v>
      </c>
      <c r="AF24" s="43">
        <v>6.1777150373128453</v>
      </c>
      <c r="AG24" s="43">
        <v>6.5215191802457522</v>
      </c>
      <c r="AH24" s="43">
        <v>6.8695547824171284</v>
      </c>
      <c r="AI24" s="43">
        <v>7.0562685780353744</v>
      </c>
      <c r="AJ24" s="43">
        <v>7.0796539299921042</v>
      </c>
    </row>
    <row r="25" spans="1:36" x14ac:dyDescent="0.35">
      <c r="A25" s="16" t="s">
        <v>24</v>
      </c>
      <c r="B25" s="16" t="s">
        <v>104</v>
      </c>
      <c r="C25" s="41" t="s">
        <v>5</v>
      </c>
      <c r="D25" s="41" t="s">
        <v>5</v>
      </c>
      <c r="E25" s="41" t="s">
        <v>5</v>
      </c>
      <c r="F25" s="41" t="s">
        <v>5</v>
      </c>
      <c r="G25" s="41" t="s">
        <v>5</v>
      </c>
      <c r="H25" s="41" t="s">
        <v>5</v>
      </c>
      <c r="I25" s="41" t="s">
        <v>5</v>
      </c>
      <c r="J25" s="41" t="s">
        <v>5</v>
      </c>
      <c r="K25" s="41" t="s">
        <v>5</v>
      </c>
      <c r="L25" s="41" t="s">
        <v>5</v>
      </c>
      <c r="M25" s="41" t="s">
        <v>5</v>
      </c>
      <c r="N25" s="41" t="s">
        <v>5</v>
      </c>
      <c r="O25" s="41" t="s">
        <v>5</v>
      </c>
      <c r="P25" s="41" t="s">
        <v>5</v>
      </c>
      <c r="Q25" s="41" t="s">
        <v>5</v>
      </c>
      <c r="R25" s="41" t="s">
        <v>5</v>
      </c>
      <c r="S25" s="41" t="s">
        <v>5</v>
      </c>
      <c r="T25" s="41" t="s">
        <v>5</v>
      </c>
      <c r="U25" s="41" t="s">
        <v>5</v>
      </c>
      <c r="V25" s="41" t="s">
        <v>5</v>
      </c>
      <c r="W25" s="41" t="s">
        <v>5</v>
      </c>
      <c r="X25" s="41" t="s">
        <v>5</v>
      </c>
      <c r="Y25" s="41" t="s">
        <v>5</v>
      </c>
      <c r="Z25" s="41" t="s">
        <v>5</v>
      </c>
      <c r="AA25" s="41" t="s">
        <v>5</v>
      </c>
      <c r="AB25" s="41">
        <v>0.61345624969840429</v>
      </c>
      <c r="AC25" s="41">
        <v>0.6117755088441984</v>
      </c>
      <c r="AD25" s="41">
        <v>0.61041219511347711</v>
      </c>
      <c r="AE25" s="41">
        <v>0.625535982442185</v>
      </c>
      <c r="AF25" s="41">
        <v>0.6800899329022182</v>
      </c>
      <c r="AG25" s="41">
        <v>0.73183968033137614</v>
      </c>
      <c r="AH25" s="41">
        <v>0.78558111015398635</v>
      </c>
      <c r="AI25" s="41">
        <v>0.8145699681081332</v>
      </c>
      <c r="AJ25" s="41">
        <v>0.8298246736573115</v>
      </c>
    </row>
    <row r="26" spans="1:36" x14ac:dyDescent="0.35">
      <c r="A26" s="16" t="s">
        <v>25</v>
      </c>
      <c r="B26" s="16" t="s">
        <v>105</v>
      </c>
      <c r="C26" s="42" t="s">
        <v>5</v>
      </c>
      <c r="D26" s="42" t="s">
        <v>5</v>
      </c>
      <c r="E26" s="42" t="s">
        <v>5</v>
      </c>
      <c r="F26" s="42" t="s">
        <v>5</v>
      </c>
      <c r="G26" s="42" t="s">
        <v>5</v>
      </c>
      <c r="H26" s="42" t="s">
        <v>5</v>
      </c>
      <c r="I26" s="42" t="s">
        <v>5</v>
      </c>
      <c r="J26" s="42" t="s">
        <v>5</v>
      </c>
      <c r="K26" s="42" t="s">
        <v>5</v>
      </c>
      <c r="L26" s="42" t="s">
        <v>5</v>
      </c>
      <c r="M26" s="42" t="s">
        <v>5</v>
      </c>
      <c r="N26" s="42" t="s">
        <v>5</v>
      </c>
      <c r="O26" s="42" t="s">
        <v>5</v>
      </c>
      <c r="P26" s="42" t="s">
        <v>5</v>
      </c>
      <c r="Q26" s="42" t="s">
        <v>5</v>
      </c>
      <c r="R26" s="42" t="s">
        <v>5</v>
      </c>
      <c r="S26" s="42" t="s">
        <v>5</v>
      </c>
      <c r="T26" s="42" t="s">
        <v>5</v>
      </c>
      <c r="U26" s="42" t="s">
        <v>5</v>
      </c>
      <c r="V26" s="42" t="s">
        <v>5</v>
      </c>
      <c r="W26" s="42" t="s">
        <v>5</v>
      </c>
      <c r="X26" s="42" t="s">
        <v>5</v>
      </c>
      <c r="Y26" s="42" t="s">
        <v>5</v>
      </c>
      <c r="Z26" s="42" t="s">
        <v>5</v>
      </c>
      <c r="AA26" s="42" t="s">
        <v>5</v>
      </c>
      <c r="AB26" s="42">
        <v>1.4247970839937087</v>
      </c>
      <c r="AC26" s="41">
        <v>1.4104254505187546</v>
      </c>
      <c r="AD26" s="41">
        <v>1.3960220061150812</v>
      </c>
      <c r="AE26" s="41">
        <v>1.4376724849423783</v>
      </c>
      <c r="AF26" s="41">
        <v>1.5795258438023316</v>
      </c>
      <c r="AG26" s="41">
        <v>1.7137649984207424</v>
      </c>
      <c r="AH26" s="41">
        <v>1.8275436140241881</v>
      </c>
      <c r="AI26" s="41">
        <v>1.8858011614909356</v>
      </c>
      <c r="AJ26" s="41">
        <v>1.9206776992251726</v>
      </c>
    </row>
    <row r="27" spans="1:36" x14ac:dyDescent="0.35">
      <c r="A27" s="16" t="s">
        <v>26</v>
      </c>
      <c r="B27" s="16" t="s">
        <v>106</v>
      </c>
      <c r="C27" s="42" t="s">
        <v>5</v>
      </c>
      <c r="D27" s="42" t="s">
        <v>5</v>
      </c>
      <c r="E27" s="42" t="s">
        <v>5</v>
      </c>
      <c r="F27" s="42" t="s">
        <v>5</v>
      </c>
      <c r="G27" s="42" t="s">
        <v>5</v>
      </c>
      <c r="H27" s="42" t="s">
        <v>5</v>
      </c>
      <c r="I27" s="42" t="s">
        <v>5</v>
      </c>
      <c r="J27" s="42" t="s">
        <v>5</v>
      </c>
      <c r="K27" s="42" t="s">
        <v>5</v>
      </c>
      <c r="L27" s="42" t="s">
        <v>5</v>
      </c>
      <c r="M27" s="42" t="s">
        <v>5</v>
      </c>
      <c r="N27" s="42" t="s">
        <v>5</v>
      </c>
      <c r="O27" s="42" t="s">
        <v>5</v>
      </c>
      <c r="P27" s="42" t="s">
        <v>5</v>
      </c>
      <c r="Q27" s="42" t="s">
        <v>5</v>
      </c>
      <c r="R27" s="42" t="s">
        <v>5</v>
      </c>
      <c r="S27" s="42" t="s">
        <v>5</v>
      </c>
      <c r="T27" s="42" t="s">
        <v>5</v>
      </c>
      <c r="U27" s="42" t="s">
        <v>5</v>
      </c>
      <c r="V27" s="42" t="s">
        <v>5</v>
      </c>
      <c r="W27" s="42" t="s">
        <v>5</v>
      </c>
      <c r="X27" s="42" t="s">
        <v>5</v>
      </c>
      <c r="Y27" s="42" t="s">
        <v>5</v>
      </c>
      <c r="Z27" s="42" t="s">
        <v>5</v>
      </c>
      <c r="AA27" s="42" t="s">
        <v>5</v>
      </c>
      <c r="AB27" s="42">
        <v>0.15163493082766324</v>
      </c>
      <c r="AC27" s="41">
        <v>0.15964123383995876</v>
      </c>
      <c r="AD27" s="41">
        <v>0.16982059460274232</v>
      </c>
      <c r="AE27" s="41">
        <v>0.17673658881992496</v>
      </c>
      <c r="AF27" s="41">
        <v>0.19256846498312899</v>
      </c>
      <c r="AG27" s="41">
        <v>0.2000799329354713</v>
      </c>
      <c r="AH27" s="41">
        <v>0.20999646067893757</v>
      </c>
      <c r="AI27" s="41">
        <v>0.22316168326106298</v>
      </c>
      <c r="AJ27" s="41">
        <v>0.23356992789315523</v>
      </c>
    </row>
    <row r="28" spans="1:36" x14ac:dyDescent="0.35">
      <c r="A28" s="16" t="s">
        <v>27</v>
      </c>
      <c r="B28" s="16" t="s">
        <v>107</v>
      </c>
      <c r="C28" s="42" t="s">
        <v>5</v>
      </c>
      <c r="D28" s="42" t="s">
        <v>5</v>
      </c>
      <c r="E28" s="42" t="s">
        <v>5</v>
      </c>
      <c r="F28" s="42" t="s">
        <v>5</v>
      </c>
      <c r="G28" s="42" t="s">
        <v>5</v>
      </c>
      <c r="H28" s="42" t="s">
        <v>5</v>
      </c>
      <c r="I28" s="42" t="s">
        <v>5</v>
      </c>
      <c r="J28" s="42" t="s">
        <v>5</v>
      </c>
      <c r="K28" s="42" t="s">
        <v>5</v>
      </c>
      <c r="L28" s="42" t="s">
        <v>5</v>
      </c>
      <c r="M28" s="42" t="s">
        <v>5</v>
      </c>
      <c r="N28" s="42" t="s">
        <v>5</v>
      </c>
      <c r="O28" s="42" t="s">
        <v>5</v>
      </c>
      <c r="P28" s="42" t="s">
        <v>5</v>
      </c>
      <c r="Q28" s="42" t="s">
        <v>5</v>
      </c>
      <c r="R28" s="42" t="s">
        <v>5</v>
      </c>
      <c r="S28" s="42" t="s">
        <v>5</v>
      </c>
      <c r="T28" s="42" t="s">
        <v>5</v>
      </c>
      <c r="U28" s="42" t="s">
        <v>5</v>
      </c>
      <c r="V28" s="42" t="s">
        <v>5</v>
      </c>
      <c r="W28" s="42" t="s">
        <v>5</v>
      </c>
      <c r="X28" s="42" t="s">
        <v>5</v>
      </c>
      <c r="Y28" s="42" t="s">
        <v>5</v>
      </c>
      <c r="Z28" s="42" t="s">
        <v>5</v>
      </c>
      <c r="AA28" s="42" t="s">
        <v>5</v>
      </c>
      <c r="AB28" s="42">
        <v>1.1402621957728717E-2</v>
      </c>
      <c r="AC28" s="41">
        <v>1.1675198501716695E-2</v>
      </c>
      <c r="AD28" s="41">
        <v>1.2211896335105657E-2</v>
      </c>
      <c r="AE28" s="41">
        <v>1.2115911869403811E-2</v>
      </c>
      <c r="AF28" s="41">
        <v>1.2658592337519673E-2</v>
      </c>
      <c r="AG28" s="41">
        <v>1.4037538010228678E-2</v>
      </c>
      <c r="AH28" s="41">
        <v>1.4038706197967892E-2</v>
      </c>
      <c r="AI28" s="41">
        <v>1.4104551581701527E-2</v>
      </c>
      <c r="AJ28" s="41">
        <v>1.3622820452996155E-2</v>
      </c>
    </row>
    <row r="29" spans="1:36" x14ac:dyDescent="0.35">
      <c r="A29" s="16" t="s">
        <v>28</v>
      </c>
      <c r="B29" s="16" t="s">
        <v>108</v>
      </c>
      <c r="C29" s="42" t="s">
        <v>5</v>
      </c>
      <c r="D29" s="42" t="s">
        <v>5</v>
      </c>
      <c r="E29" s="42" t="s">
        <v>5</v>
      </c>
      <c r="F29" s="42" t="s">
        <v>5</v>
      </c>
      <c r="G29" s="42" t="s">
        <v>5</v>
      </c>
      <c r="H29" s="42" t="s">
        <v>5</v>
      </c>
      <c r="I29" s="42" t="s">
        <v>5</v>
      </c>
      <c r="J29" s="42" t="s">
        <v>5</v>
      </c>
      <c r="K29" s="42" t="s">
        <v>5</v>
      </c>
      <c r="L29" s="42" t="s">
        <v>5</v>
      </c>
      <c r="M29" s="42" t="s">
        <v>5</v>
      </c>
      <c r="N29" s="42" t="s">
        <v>5</v>
      </c>
      <c r="O29" s="42" t="s">
        <v>5</v>
      </c>
      <c r="P29" s="42" t="s">
        <v>5</v>
      </c>
      <c r="Q29" s="42" t="s">
        <v>5</v>
      </c>
      <c r="R29" s="42" t="s">
        <v>5</v>
      </c>
      <c r="S29" s="42" t="s">
        <v>5</v>
      </c>
      <c r="T29" s="42" t="s">
        <v>5</v>
      </c>
      <c r="U29" s="42" t="s">
        <v>5</v>
      </c>
      <c r="V29" s="42" t="s">
        <v>5</v>
      </c>
      <c r="W29" s="42" t="s">
        <v>5</v>
      </c>
      <c r="X29" s="42" t="s">
        <v>5</v>
      </c>
      <c r="Y29" s="42" t="s">
        <v>5</v>
      </c>
      <c r="Z29" s="42" t="s">
        <v>5</v>
      </c>
      <c r="AA29" s="42" t="s">
        <v>5</v>
      </c>
      <c r="AB29" s="42">
        <v>0.17653573408479351</v>
      </c>
      <c r="AC29" s="41">
        <v>0.17312282932523845</v>
      </c>
      <c r="AD29" s="41">
        <v>0.17082045755862321</v>
      </c>
      <c r="AE29" s="41">
        <v>0.16651378009476028</v>
      </c>
      <c r="AF29" s="41">
        <v>0.16447043668769371</v>
      </c>
      <c r="AG29" s="41">
        <v>0.16695855654311964</v>
      </c>
      <c r="AH29" s="41">
        <v>0.18208415950651127</v>
      </c>
      <c r="AI29" s="41">
        <v>0.18906596895062097</v>
      </c>
      <c r="AJ29" s="41">
        <v>0.18347138668394714</v>
      </c>
    </row>
    <row r="30" spans="1:36" x14ac:dyDescent="0.35">
      <c r="A30" s="16" t="s">
        <v>29</v>
      </c>
      <c r="B30" s="16" t="s">
        <v>109</v>
      </c>
      <c r="C30" s="42" t="s">
        <v>5</v>
      </c>
      <c r="D30" s="42" t="s">
        <v>5</v>
      </c>
      <c r="E30" s="42" t="s">
        <v>5</v>
      </c>
      <c r="F30" s="42" t="s">
        <v>5</v>
      </c>
      <c r="G30" s="42" t="s">
        <v>5</v>
      </c>
      <c r="H30" s="42" t="s">
        <v>5</v>
      </c>
      <c r="I30" s="42" t="s">
        <v>5</v>
      </c>
      <c r="J30" s="42" t="s">
        <v>5</v>
      </c>
      <c r="K30" s="42" t="s">
        <v>5</v>
      </c>
      <c r="L30" s="42" t="s">
        <v>5</v>
      </c>
      <c r="M30" s="42" t="s">
        <v>5</v>
      </c>
      <c r="N30" s="42" t="s">
        <v>5</v>
      </c>
      <c r="O30" s="42" t="s">
        <v>5</v>
      </c>
      <c r="P30" s="42" t="s">
        <v>5</v>
      </c>
      <c r="Q30" s="42" t="s">
        <v>5</v>
      </c>
      <c r="R30" s="42" t="s">
        <v>5</v>
      </c>
      <c r="S30" s="42" t="s">
        <v>5</v>
      </c>
      <c r="T30" s="42" t="s">
        <v>5</v>
      </c>
      <c r="U30" s="42" t="s">
        <v>5</v>
      </c>
      <c r="V30" s="42" t="s">
        <v>5</v>
      </c>
      <c r="W30" s="42" t="s">
        <v>5</v>
      </c>
      <c r="X30" s="42" t="s">
        <v>5</v>
      </c>
      <c r="Y30" s="42" t="s">
        <v>5</v>
      </c>
      <c r="Z30" s="42" t="s">
        <v>5</v>
      </c>
      <c r="AA30" s="42" t="s">
        <v>5</v>
      </c>
      <c r="AB30" s="42">
        <v>8.3986046615728172E-2</v>
      </c>
      <c r="AC30" s="41">
        <v>8.8427598203156765E-2</v>
      </c>
      <c r="AD30" s="41">
        <v>9.0309663200243986E-2</v>
      </c>
      <c r="AE30" s="41">
        <v>9.1714137320593109E-2</v>
      </c>
      <c r="AF30" s="41">
        <v>9.9901750671356593E-2</v>
      </c>
      <c r="AG30" s="41">
        <v>0.11020712605199201</v>
      </c>
      <c r="AH30" s="41">
        <v>0.13330925543807129</v>
      </c>
      <c r="AI30" s="41">
        <v>0.14218286147032072</v>
      </c>
      <c r="AJ30" s="41">
        <v>0.14893714879937095</v>
      </c>
    </row>
    <row r="31" spans="1:36" x14ac:dyDescent="0.35">
      <c r="A31" s="16" t="s">
        <v>30</v>
      </c>
      <c r="B31" s="16" t="s">
        <v>110</v>
      </c>
      <c r="C31" s="42" t="s">
        <v>5</v>
      </c>
      <c r="D31" s="42" t="s">
        <v>5</v>
      </c>
      <c r="E31" s="42" t="s">
        <v>5</v>
      </c>
      <c r="F31" s="42" t="s">
        <v>5</v>
      </c>
      <c r="G31" s="42" t="s">
        <v>5</v>
      </c>
      <c r="H31" s="42" t="s">
        <v>5</v>
      </c>
      <c r="I31" s="42" t="s">
        <v>5</v>
      </c>
      <c r="J31" s="42" t="s">
        <v>5</v>
      </c>
      <c r="K31" s="42" t="s">
        <v>5</v>
      </c>
      <c r="L31" s="42" t="s">
        <v>5</v>
      </c>
      <c r="M31" s="42" t="s">
        <v>5</v>
      </c>
      <c r="N31" s="42" t="s">
        <v>5</v>
      </c>
      <c r="O31" s="42" t="s">
        <v>5</v>
      </c>
      <c r="P31" s="42" t="s">
        <v>5</v>
      </c>
      <c r="Q31" s="42" t="s">
        <v>5</v>
      </c>
      <c r="R31" s="42" t="s">
        <v>5</v>
      </c>
      <c r="S31" s="42" t="s">
        <v>5</v>
      </c>
      <c r="T31" s="42" t="s">
        <v>5</v>
      </c>
      <c r="U31" s="42" t="s">
        <v>5</v>
      </c>
      <c r="V31" s="42" t="s">
        <v>5</v>
      </c>
      <c r="W31" s="42" t="s">
        <v>5</v>
      </c>
      <c r="X31" s="42" t="s">
        <v>5</v>
      </c>
      <c r="Y31" s="42" t="s">
        <v>5</v>
      </c>
      <c r="Z31" s="42" t="s">
        <v>5</v>
      </c>
      <c r="AA31" s="42" t="s">
        <v>5</v>
      </c>
      <c r="AB31" s="42" t="s">
        <v>5</v>
      </c>
      <c r="AC31" s="41" t="s">
        <v>5</v>
      </c>
      <c r="AD31" s="41" t="s">
        <v>5</v>
      </c>
      <c r="AE31" s="41" t="s">
        <v>5</v>
      </c>
      <c r="AF31" s="41" t="s">
        <v>5</v>
      </c>
      <c r="AG31" s="41" t="s">
        <v>5</v>
      </c>
      <c r="AH31" s="41" t="s">
        <v>5</v>
      </c>
      <c r="AI31" s="41" t="s">
        <v>5</v>
      </c>
      <c r="AJ31" s="41" t="s">
        <v>5</v>
      </c>
    </row>
    <row r="32" spans="1:36" x14ac:dyDescent="0.35">
      <c r="A32" s="16" t="s">
        <v>31</v>
      </c>
      <c r="B32" s="16" t="s">
        <v>111</v>
      </c>
      <c r="C32" s="42" t="s">
        <v>5</v>
      </c>
      <c r="D32" s="42" t="s">
        <v>5</v>
      </c>
      <c r="E32" s="42" t="s">
        <v>5</v>
      </c>
      <c r="F32" s="42" t="s">
        <v>5</v>
      </c>
      <c r="G32" s="42" t="s">
        <v>5</v>
      </c>
      <c r="H32" s="42" t="s">
        <v>5</v>
      </c>
      <c r="I32" s="42" t="s">
        <v>5</v>
      </c>
      <c r="J32" s="42" t="s">
        <v>5</v>
      </c>
      <c r="K32" s="42" t="s">
        <v>5</v>
      </c>
      <c r="L32" s="42" t="s">
        <v>5</v>
      </c>
      <c r="M32" s="42" t="s">
        <v>5</v>
      </c>
      <c r="N32" s="42" t="s">
        <v>5</v>
      </c>
      <c r="O32" s="42" t="s">
        <v>5</v>
      </c>
      <c r="P32" s="42" t="s">
        <v>5</v>
      </c>
      <c r="Q32" s="42" t="s">
        <v>5</v>
      </c>
      <c r="R32" s="42" t="s">
        <v>5</v>
      </c>
      <c r="S32" s="42" t="s">
        <v>5</v>
      </c>
      <c r="T32" s="42" t="s">
        <v>5</v>
      </c>
      <c r="U32" s="42" t="s">
        <v>5</v>
      </c>
      <c r="V32" s="42" t="s">
        <v>5</v>
      </c>
      <c r="W32" s="42" t="s">
        <v>5</v>
      </c>
      <c r="X32" s="42" t="s">
        <v>5</v>
      </c>
      <c r="Y32" s="42" t="s">
        <v>5</v>
      </c>
      <c r="Z32" s="42" t="s">
        <v>5</v>
      </c>
      <c r="AA32" s="42" t="s">
        <v>5</v>
      </c>
      <c r="AB32" s="42" t="s">
        <v>5</v>
      </c>
      <c r="AC32" s="42" t="s">
        <v>5</v>
      </c>
      <c r="AD32" s="42" t="s">
        <v>5</v>
      </c>
      <c r="AE32" s="42" t="s">
        <v>5</v>
      </c>
      <c r="AF32" s="42" t="s">
        <v>5</v>
      </c>
      <c r="AG32" s="42" t="s">
        <v>5</v>
      </c>
      <c r="AH32" s="42" t="s">
        <v>5</v>
      </c>
      <c r="AI32" s="42" t="s">
        <v>5</v>
      </c>
      <c r="AJ32" s="42" t="s">
        <v>5</v>
      </c>
    </row>
    <row r="33" spans="1:36" x14ac:dyDescent="0.35">
      <c r="A33" s="16" t="s">
        <v>32</v>
      </c>
      <c r="B33" s="16" t="s">
        <v>112</v>
      </c>
      <c r="C33" s="42" t="s">
        <v>5</v>
      </c>
      <c r="D33" s="42" t="s">
        <v>5</v>
      </c>
      <c r="E33" s="42" t="s">
        <v>5</v>
      </c>
      <c r="F33" s="42" t="s">
        <v>5</v>
      </c>
      <c r="G33" s="42" t="s">
        <v>5</v>
      </c>
      <c r="H33" s="42" t="s">
        <v>5</v>
      </c>
      <c r="I33" s="42" t="s">
        <v>5</v>
      </c>
      <c r="J33" s="42" t="s">
        <v>5</v>
      </c>
      <c r="K33" s="42" t="s">
        <v>5</v>
      </c>
      <c r="L33" s="42" t="s">
        <v>5</v>
      </c>
      <c r="M33" s="42" t="s">
        <v>5</v>
      </c>
      <c r="N33" s="42" t="s">
        <v>5</v>
      </c>
      <c r="O33" s="42" t="s">
        <v>5</v>
      </c>
      <c r="P33" s="42" t="s">
        <v>5</v>
      </c>
      <c r="Q33" s="42" t="s">
        <v>5</v>
      </c>
      <c r="R33" s="42" t="s">
        <v>5</v>
      </c>
      <c r="S33" s="42" t="s">
        <v>5</v>
      </c>
      <c r="T33" s="42" t="s">
        <v>5</v>
      </c>
      <c r="U33" s="42" t="s">
        <v>5</v>
      </c>
      <c r="V33" s="42" t="s">
        <v>5</v>
      </c>
      <c r="W33" s="42" t="s">
        <v>5</v>
      </c>
      <c r="X33" s="42" t="s">
        <v>5</v>
      </c>
      <c r="Y33" s="42" t="s">
        <v>5</v>
      </c>
      <c r="Z33" s="42" t="s">
        <v>5</v>
      </c>
      <c r="AA33" s="42" t="s">
        <v>5</v>
      </c>
      <c r="AB33" s="42">
        <v>1.3607165811722253</v>
      </c>
      <c r="AC33" s="42">
        <v>1.451945804608892</v>
      </c>
      <c r="AD33" s="42">
        <v>1.5267222688182904</v>
      </c>
      <c r="AE33" s="42">
        <v>1.5859894684219678</v>
      </c>
      <c r="AF33" s="42">
        <v>1.6165209822242188</v>
      </c>
      <c r="AG33" s="42">
        <v>1.6815059580377101</v>
      </c>
      <c r="AH33" s="42">
        <v>1.7689297313309424</v>
      </c>
      <c r="AI33" s="42">
        <v>1.8425775198308794</v>
      </c>
      <c r="AJ33" s="42">
        <v>1.9018861853776057</v>
      </c>
    </row>
    <row r="34" spans="1:36" x14ac:dyDescent="0.35">
      <c r="A34" s="16" t="s">
        <v>33</v>
      </c>
      <c r="B34" s="16" t="s">
        <v>113</v>
      </c>
      <c r="C34" s="42" t="s">
        <v>5</v>
      </c>
      <c r="D34" s="42" t="s">
        <v>5</v>
      </c>
      <c r="E34" s="42" t="s">
        <v>5</v>
      </c>
      <c r="F34" s="42" t="s">
        <v>5</v>
      </c>
      <c r="G34" s="42" t="s">
        <v>5</v>
      </c>
      <c r="H34" s="42" t="s">
        <v>5</v>
      </c>
      <c r="I34" s="42" t="s">
        <v>5</v>
      </c>
      <c r="J34" s="42" t="s">
        <v>5</v>
      </c>
      <c r="K34" s="42" t="s">
        <v>5</v>
      </c>
      <c r="L34" s="42" t="s">
        <v>5</v>
      </c>
      <c r="M34" s="42" t="s">
        <v>5</v>
      </c>
      <c r="N34" s="42" t="s">
        <v>5</v>
      </c>
      <c r="O34" s="42" t="s">
        <v>5</v>
      </c>
      <c r="P34" s="42" t="s">
        <v>5</v>
      </c>
      <c r="Q34" s="42" t="s">
        <v>5</v>
      </c>
      <c r="R34" s="42" t="s">
        <v>5</v>
      </c>
      <c r="S34" s="42" t="s">
        <v>5</v>
      </c>
      <c r="T34" s="42" t="s">
        <v>5</v>
      </c>
      <c r="U34" s="42" t="s">
        <v>5</v>
      </c>
      <c r="V34" s="42" t="s">
        <v>5</v>
      </c>
      <c r="W34" s="42" t="s">
        <v>5</v>
      </c>
      <c r="X34" s="42" t="s">
        <v>5</v>
      </c>
      <c r="Y34" s="42" t="s">
        <v>5</v>
      </c>
      <c r="Z34" s="42" t="s">
        <v>5</v>
      </c>
      <c r="AA34" s="42" t="s">
        <v>5</v>
      </c>
      <c r="AB34" s="42">
        <v>7.1498636155824441E-2</v>
      </c>
      <c r="AC34" s="41">
        <v>6.7972320191645119E-2</v>
      </c>
      <c r="AD34" s="41">
        <v>6.7860406290721056E-2</v>
      </c>
      <c r="AE34" s="41">
        <v>7.013127791830516E-2</v>
      </c>
      <c r="AF34" s="41">
        <v>7.6252331317400737E-2</v>
      </c>
      <c r="AG34" s="41">
        <v>8.1633537623778354E-2</v>
      </c>
      <c r="AH34" s="41">
        <v>8.9991488307640588E-2</v>
      </c>
      <c r="AI34" s="41">
        <v>9.5060424461436671E-2</v>
      </c>
      <c r="AJ34" s="41">
        <v>0.10388440717386445</v>
      </c>
    </row>
    <row r="35" spans="1:36" x14ac:dyDescent="0.35">
      <c r="A35" s="16" t="s">
        <v>34</v>
      </c>
      <c r="B35" s="16" t="s">
        <v>114</v>
      </c>
      <c r="C35" s="42" t="s">
        <v>5</v>
      </c>
      <c r="D35" s="42" t="s">
        <v>5</v>
      </c>
      <c r="E35" s="42" t="s">
        <v>5</v>
      </c>
      <c r="F35" s="42" t="s">
        <v>5</v>
      </c>
      <c r="G35" s="42" t="s">
        <v>5</v>
      </c>
      <c r="H35" s="42" t="s">
        <v>5</v>
      </c>
      <c r="I35" s="42" t="s">
        <v>5</v>
      </c>
      <c r="J35" s="42" t="s">
        <v>5</v>
      </c>
      <c r="K35" s="42" t="s">
        <v>5</v>
      </c>
      <c r="L35" s="42" t="s">
        <v>5</v>
      </c>
      <c r="M35" s="42" t="s">
        <v>5</v>
      </c>
      <c r="N35" s="42" t="s">
        <v>5</v>
      </c>
      <c r="O35" s="42" t="s">
        <v>5</v>
      </c>
      <c r="P35" s="42" t="s">
        <v>5</v>
      </c>
      <c r="Q35" s="42" t="s">
        <v>5</v>
      </c>
      <c r="R35" s="42" t="s">
        <v>5</v>
      </c>
      <c r="S35" s="42" t="s">
        <v>5</v>
      </c>
      <c r="T35" s="42" t="s">
        <v>5</v>
      </c>
      <c r="U35" s="42" t="s">
        <v>5</v>
      </c>
      <c r="V35" s="42" t="s">
        <v>5</v>
      </c>
      <c r="W35" s="42" t="s">
        <v>5</v>
      </c>
      <c r="X35" s="42" t="s">
        <v>5</v>
      </c>
      <c r="Y35" s="42" t="s">
        <v>5</v>
      </c>
      <c r="Z35" s="42" t="s">
        <v>5</v>
      </c>
      <c r="AA35" s="42" t="s">
        <v>5</v>
      </c>
      <c r="AB35" s="42">
        <v>0.7033887348544996</v>
      </c>
      <c r="AC35" s="41">
        <v>0.71524213366000511</v>
      </c>
      <c r="AD35" s="41">
        <v>0.70717999394652642</v>
      </c>
      <c r="AE35" s="41">
        <v>0.68889407619494158</v>
      </c>
      <c r="AF35" s="41">
        <v>0.68131666390089862</v>
      </c>
      <c r="AG35" s="41">
        <v>0.71390649662697603</v>
      </c>
      <c r="AH35" s="41">
        <v>0.69150542626825051</v>
      </c>
      <c r="AI35" s="41">
        <v>0.69521155761784137</v>
      </c>
      <c r="AJ35" s="41">
        <v>0.70168006353081913</v>
      </c>
    </row>
    <row r="36" spans="1:36" x14ac:dyDescent="0.35">
      <c r="A36" s="16" t="s">
        <v>35</v>
      </c>
      <c r="B36" s="16" t="s">
        <v>115</v>
      </c>
      <c r="C36" s="42" t="s">
        <v>5</v>
      </c>
      <c r="D36" s="42" t="s">
        <v>5</v>
      </c>
      <c r="E36" s="42" t="s">
        <v>5</v>
      </c>
      <c r="F36" s="42" t="s">
        <v>5</v>
      </c>
      <c r="G36" s="42" t="s">
        <v>5</v>
      </c>
      <c r="H36" s="42" t="s">
        <v>5</v>
      </c>
      <c r="I36" s="42" t="s">
        <v>5</v>
      </c>
      <c r="J36" s="42" t="s">
        <v>5</v>
      </c>
      <c r="K36" s="42" t="s">
        <v>5</v>
      </c>
      <c r="L36" s="42" t="s">
        <v>5</v>
      </c>
      <c r="M36" s="42" t="s">
        <v>5</v>
      </c>
      <c r="N36" s="42" t="s">
        <v>5</v>
      </c>
      <c r="O36" s="42" t="s">
        <v>5</v>
      </c>
      <c r="P36" s="42" t="s">
        <v>5</v>
      </c>
      <c r="Q36" s="42" t="s">
        <v>5</v>
      </c>
      <c r="R36" s="42" t="s">
        <v>5</v>
      </c>
      <c r="S36" s="42" t="s">
        <v>5</v>
      </c>
      <c r="T36" s="42" t="s">
        <v>5</v>
      </c>
      <c r="U36" s="42" t="s">
        <v>5</v>
      </c>
      <c r="V36" s="42" t="s">
        <v>5</v>
      </c>
      <c r="W36" s="42" t="s">
        <v>5</v>
      </c>
      <c r="X36" s="42" t="s">
        <v>5</v>
      </c>
      <c r="Y36" s="42" t="s">
        <v>5</v>
      </c>
      <c r="Z36" s="42" t="s">
        <v>5</v>
      </c>
      <c r="AA36" s="42" t="s">
        <v>5</v>
      </c>
      <c r="AB36" s="42">
        <v>0.48126477581779475</v>
      </c>
      <c r="AC36" s="41">
        <v>0.51266453390808431</v>
      </c>
      <c r="AD36" s="41">
        <v>0.52780308049297109</v>
      </c>
      <c r="AE36" s="41">
        <v>0.53609951296612612</v>
      </c>
      <c r="AF36" s="41">
        <v>0.53739352464677392</v>
      </c>
      <c r="AG36" s="41">
        <v>0.55656651769240106</v>
      </c>
      <c r="AH36" s="41">
        <v>0.57072345716833273</v>
      </c>
      <c r="AI36" s="41">
        <v>0.58962237797009587</v>
      </c>
      <c r="AJ36" s="41">
        <v>0.59006969222364813</v>
      </c>
    </row>
    <row r="37" spans="1:36" x14ac:dyDescent="0.35">
      <c r="A37" s="16" t="s">
        <v>36</v>
      </c>
      <c r="B37" s="16" t="s">
        <v>150</v>
      </c>
      <c r="C37" s="42" t="s">
        <v>5</v>
      </c>
      <c r="D37" s="42" t="s">
        <v>5</v>
      </c>
      <c r="E37" s="42" t="s">
        <v>5</v>
      </c>
      <c r="F37" s="42" t="s">
        <v>5</v>
      </c>
      <c r="G37" s="42" t="s">
        <v>5</v>
      </c>
      <c r="H37" s="42" t="s">
        <v>5</v>
      </c>
      <c r="I37" s="42" t="s">
        <v>5</v>
      </c>
      <c r="J37" s="42" t="s">
        <v>5</v>
      </c>
      <c r="K37" s="42" t="s">
        <v>5</v>
      </c>
      <c r="L37" s="42" t="s">
        <v>5</v>
      </c>
      <c r="M37" s="42" t="s">
        <v>5</v>
      </c>
      <c r="N37" s="42" t="s">
        <v>5</v>
      </c>
      <c r="O37" s="42" t="s">
        <v>5</v>
      </c>
      <c r="P37" s="42" t="s">
        <v>5</v>
      </c>
      <c r="Q37" s="42" t="s">
        <v>5</v>
      </c>
      <c r="R37" s="42" t="s">
        <v>5</v>
      </c>
      <c r="S37" s="42" t="s">
        <v>5</v>
      </c>
      <c r="T37" s="42" t="s">
        <v>5</v>
      </c>
      <c r="U37" s="42" t="s">
        <v>5</v>
      </c>
      <c r="V37" s="42" t="s">
        <v>5</v>
      </c>
      <c r="W37" s="42" t="s">
        <v>5</v>
      </c>
      <c r="X37" s="42" t="s">
        <v>5</v>
      </c>
      <c r="Y37" s="42" t="s">
        <v>5</v>
      </c>
      <c r="Z37" s="42" t="s">
        <v>5</v>
      </c>
      <c r="AA37" s="42" t="s">
        <v>5</v>
      </c>
      <c r="AB37" s="42">
        <v>4.334201989134296E-2</v>
      </c>
      <c r="AC37" s="41">
        <v>4.2143673208392039E-2</v>
      </c>
      <c r="AD37" s="41">
        <v>4.3908292993936719E-2</v>
      </c>
      <c r="AE37" s="41">
        <v>4.33350429642827E-2</v>
      </c>
      <c r="AF37" s="41">
        <v>4.5819781101275311E-2</v>
      </c>
      <c r="AG37" s="41">
        <v>4.6270367115299929E-2</v>
      </c>
      <c r="AH37" s="41">
        <v>4.7175435869333773E-2</v>
      </c>
      <c r="AI37" s="41">
        <v>4.7332339683065813E-2</v>
      </c>
      <c r="AJ37" s="41">
        <v>5.3436663884901196E-2</v>
      </c>
    </row>
    <row r="38" spans="1:36" x14ac:dyDescent="0.35">
      <c r="A38" s="16" t="s">
        <v>37</v>
      </c>
      <c r="B38" s="16" t="s">
        <v>103</v>
      </c>
      <c r="C38" s="42" t="s">
        <v>5</v>
      </c>
      <c r="D38" s="42" t="s">
        <v>5</v>
      </c>
      <c r="E38" s="42" t="s">
        <v>5</v>
      </c>
      <c r="F38" s="42" t="s">
        <v>5</v>
      </c>
      <c r="G38" s="42" t="s">
        <v>5</v>
      </c>
      <c r="H38" s="42" t="s">
        <v>5</v>
      </c>
      <c r="I38" s="42" t="s">
        <v>5</v>
      </c>
      <c r="J38" s="42" t="s">
        <v>5</v>
      </c>
      <c r="K38" s="42" t="s">
        <v>5</v>
      </c>
      <c r="L38" s="42" t="s">
        <v>5</v>
      </c>
      <c r="M38" s="42" t="s">
        <v>5</v>
      </c>
      <c r="N38" s="42" t="s">
        <v>5</v>
      </c>
      <c r="O38" s="42" t="s">
        <v>5</v>
      </c>
      <c r="P38" s="42" t="s">
        <v>5</v>
      </c>
      <c r="Q38" s="42" t="s">
        <v>5</v>
      </c>
      <c r="R38" s="42" t="s">
        <v>5</v>
      </c>
      <c r="S38" s="42" t="s">
        <v>5</v>
      </c>
      <c r="T38" s="42" t="s">
        <v>5</v>
      </c>
      <c r="U38" s="42" t="s">
        <v>5</v>
      </c>
      <c r="V38" s="42" t="s">
        <v>5</v>
      </c>
      <c r="W38" s="42" t="s">
        <v>5</v>
      </c>
      <c r="X38" s="42" t="s">
        <v>5</v>
      </c>
      <c r="Y38" s="42" t="s">
        <v>5</v>
      </c>
      <c r="Z38" s="42" t="s">
        <v>5</v>
      </c>
      <c r="AA38" s="42" t="s">
        <v>5</v>
      </c>
      <c r="AB38" s="42">
        <v>0.70564404195957453</v>
      </c>
      <c r="AC38" s="41">
        <v>0.59118048690696223</v>
      </c>
      <c r="AD38" s="41">
        <v>0.58596733945686297</v>
      </c>
      <c r="AE38" s="41">
        <v>0.55043226825954372</v>
      </c>
      <c r="AF38" s="41">
        <v>0.49119673273802772</v>
      </c>
      <c r="AG38" s="41">
        <v>0.5047484708566562</v>
      </c>
      <c r="AH38" s="41">
        <v>0.54867593747296528</v>
      </c>
      <c r="AI38" s="41">
        <v>0.51757816360927955</v>
      </c>
      <c r="AJ38" s="41">
        <v>0.39859326108931165</v>
      </c>
    </row>
    <row r="39" spans="1:36" x14ac:dyDescent="0.35">
      <c r="A39" s="13" t="s">
        <v>38</v>
      </c>
      <c r="B39" s="13" t="s">
        <v>116</v>
      </c>
      <c r="C39" s="40">
        <v>1.3942550073776856</v>
      </c>
      <c r="D39" s="40">
        <v>1.3765645614101449</v>
      </c>
      <c r="E39" s="40">
        <v>1.4486893580163447</v>
      </c>
      <c r="F39" s="40">
        <v>1.408458419409462</v>
      </c>
      <c r="G39" s="40">
        <v>1.4055276747104484</v>
      </c>
      <c r="H39" s="40">
        <v>1.3696614411813068</v>
      </c>
      <c r="I39" s="40">
        <v>1.3348274480344693</v>
      </c>
      <c r="J39" s="40">
        <v>1.3613321099776854</v>
      </c>
      <c r="K39" s="40">
        <v>1.3308440618375861</v>
      </c>
      <c r="L39" s="40">
        <v>1.3784320496957592</v>
      </c>
      <c r="M39" s="40">
        <v>1.4956028950672404</v>
      </c>
      <c r="N39" s="40">
        <v>1.4056381517650436</v>
      </c>
      <c r="O39" s="40">
        <v>1.3238570169836228</v>
      </c>
      <c r="P39" s="40">
        <v>1.4299688471051213</v>
      </c>
      <c r="Q39" s="40">
        <v>1.4184569735745494</v>
      </c>
      <c r="R39" s="40">
        <v>1.4159612968169084</v>
      </c>
      <c r="S39" s="40">
        <v>1.37720532392744</v>
      </c>
      <c r="T39" s="40">
        <v>1.3801013976604408</v>
      </c>
      <c r="U39" s="40">
        <v>1.3414957294202963</v>
      </c>
      <c r="V39" s="40">
        <v>1.4652895823721557</v>
      </c>
      <c r="W39" s="40">
        <v>1.5582388133019596</v>
      </c>
      <c r="X39" s="40">
        <v>1.4914662111403638</v>
      </c>
      <c r="Y39" s="40">
        <v>1.4532527598118363</v>
      </c>
      <c r="Z39" s="40">
        <v>1.5096562203117014</v>
      </c>
      <c r="AA39" s="40">
        <v>1.4731120056206155</v>
      </c>
      <c r="AB39" s="40">
        <v>1.4412289941915886</v>
      </c>
      <c r="AC39" s="43">
        <v>1.5444140547476763</v>
      </c>
      <c r="AD39" s="43">
        <v>1.533515885547482</v>
      </c>
      <c r="AE39" s="43">
        <v>1.7613227799248594</v>
      </c>
      <c r="AF39" s="43">
        <v>1.8534560359602712</v>
      </c>
      <c r="AG39" s="43">
        <v>1.9054170851191072</v>
      </c>
      <c r="AH39" s="43">
        <v>2.0324839807997104</v>
      </c>
      <c r="AI39" s="43">
        <v>2.1208997511390248</v>
      </c>
      <c r="AJ39" s="43">
        <v>2.1852368621240137</v>
      </c>
    </row>
    <row r="40" spans="1:36" x14ac:dyDescent="0.35">
      <c r="A40" s="16" t="s">
        <v>39</v>
      </c>
      <c r="B40" s="16" t="s">
        <v>117</v>
      </c>
      <c r="C40" s="41" t="s">
        <v>5</v>
      </c>
      <c r="D40" s="41" t="s">
        <v>5</v>
      </c>
      <c r="E40" s="41" t="s">
        <v>5</v>
      </c>
      <c r="F40" s="41" t="s">
        <v>5</v>
      </c>
      <c r="G40" s="41" t="s">
        <v>5</v>
      </c>
      <c r="H40" s="41" t="s">
        <v>5</v>
      </c>
      <c r="I40" s="41" t="s">
        <v>5</v>
      </c>
      <c r="J40" s="41" t="s">
        <v>5</v>
      </c>
      <c r="K40" s="41" t="s">
        <v>5</v>
      </c>
      <c r="L40" s="41" t="s">
        <v>5</v>
      </c>
      <c r="M40" s="41" t="s">
        <v>5</v>
      </c>
      <c r="N40" s="41" t="s">
        <v>5</v>
      </c>
      <c r="O40" s="41" t="s">
        <v>5</v>
      </c>
      <c r="P40" s="41" t="s">
        <v>5</v>
      </c>
      <c r="Q40" s="41" t="s">
        <v>5</v>
      </c>
      <c r="R40" s="41" t="s">
        <v>5</v>
      </c>
      <c r="S40" s="41" t="s">
        <v>5</v>
      </c>
      <c r="T40" s="41" t="s">
        <v>5</v>
      </c>
      <c r="U40" s="41" t="s">
        <v>5</v>
      </c>
      <c r="V40" s="41" t="s">
        <v>5</v>
      </c>
      <c r="W40" s="41" t="s">
        <v>5</v>
      </c>
      <c r="X40" s="41" t="s">
        <v>5</v>
      </c>
      <c r="Y40" s="41" t="s">
        <v>5</v>
      </c>
      <c r="Z40" s="41" t="s">
        <v>5</v>
      </c>
      <c r="AA40" s="41" t="s">
        <v>5</v>
      </c>
      <c r="AB40" s="41">
        <v>0.95544989690899917</v>
      </c>
      <c r="AC40" s="41">
        <v>1.0239171851709989</v>
      </c>
      <c r="AD40" s="41">
        <v>1.0127754517924419</v>
      </c>
      <c r="AE40" s="41">
        <v>1.1810310123632635</v>
      </c>
      <c r="AF40" s="41">
        <v>1.2845344262223597</v>
      </c>
      <c r="AG40" s="41">
        <v>1.3165213588337505</v>
      </c>
      <c r="AH40" s="41">
        <v>1.4322723695698369</v>
      </c>
      <c r="AI40" s="41">
        <v>1.5428951419629973</v>
      </c>
      <c r="AJ40" s="41">
        <v>1.6071629319806628</v>
      </c>
    </row>
    <row r="41" spans="1:36" x14ac:dyDescent="0.35">
      <c r="A41" s="16" t="s">
        <v>40</v>
      </c>
      <c r="B41" s="16" t="s">
        <v>118</v>
      </c>
      <c r="C41" s="42" t="s">
        <v>5</v>
      </c>
      <c r="D41" s="42" t="s">
        <v>5</v>
      </c>
      <c r="E41" s="42" t="s">
        <v>5</v>
      </c>
      <c r="F41" s="42" t="s">
        <v>5</v>
      </c>
      <c r="G41" s="42" t="s">
        <v>5</v>
      </c>
      <c r="H41" s="42" t="s">
        <v>5</v>
      </c>
      <c r="I41" s="42" t="s">
        <v>5</v>
      </c>
      <c r="J41" s="42" t="s">
        <v>5</v>
      </c>
      <c r="K41" s="42" t="s">
        <v>5</v>
      </c>
      <c r="L41" s="42" t="s">
        <v>5</v>
      </c>
      <c r="M41" s="42" t="s">
        <v>5</v>
      </c>
      <c r="N41" s="42" t="s">
        <v>5</v>
      </c>
      <c r="O41" s="42" t="s">
        <v>5</v>
      </c>
      <c r="P41" s="42" t="s">
        <v>5</v>
      </c>
      <c r="Q41" s="42" t="s">
        <v>5</v>
      </c>
      <c r="R41" s="42" t="s">
        <v>5</v>
      </c>
      <c r="S41" s="42" t="s">
        <v>5</v>
      </c>
      <c r="T41" s="42" t="s">
        <v>5</v>
      </c>
      <c r="U41" s="42" t="s">
        <v>5</v>
      </c>
      <c r="V41" s="42" t="s">
        <v>5</v>
      </c>
      <c r="W41" s="42" t="s">
        <v>5</v>
      </c>
      <c r="X41" s="42" t="s">
        <v>5</v>
      </c>
      <c r="Y41" s="42" t="s">
        <v>5</v>
      </c>
      <c r="Z41" s="42" t="s">
        <v>5</v>
      </c>
      <c r="AA41" s="42" t="s">
        <v>5</v>
      </c>
      <c r="AB41" s="42">
        <v>0.48577909728258944</v>
      </c>
      <c r="AC41" s="41">
        <v>0.52049686957667729</v>
      </c>
      <c r="AD41" s="41">
        <v>0.52074043375504009</v>
      </c>
      <c r="AE41" s="41">
        <v>0.58029176756159595</v>
      </c>
      <c r="AF41" s="41">
        <v>0.56892160973791162</v>
      </c>
      <c r="AG41" s="41">
        <v>0.58889572628535702</v>
      </c>
      <c r="AH41" s="41">
        <v>0.60021161122987354</v>
      </c>
      <c r="AI41" s="41">
        <v>0.57800460917602736</v>
      </c>
      <c r="AJ41" s="41">
        <v>0.57807393014335084</v>
      </c>
    </row>
    <row r="42" spans="1:36" x14ac:dyDescent="0.35">
      <c r="A42" s="16" t="s">
        <v>41</v>
      </c>
      <c r="B42" s="16" t="s">
        <v>119</v>
      </c>
      <c r="C42" s="42" t="s">
        <v>5</v>
      </c>
      <c r="D42" s="42" t="s">
        <v>5</v>
      </c>
      <c r="E42" s="42" t="s">
        <v>5</v>
      </c>
      <c r="F42" s="42" t="s">
        <v>5</v>
      </c>
      <c r="G42" s="42" t="s">
        <v>5</v>
      </c>
      <c r="H42" s="42" t="s">
        <v>5</v>
      </c>
      <c r="I42" s="42" t="s">
        <v>5</v>
      </c>
      <c r="J42" s="42" t="s">
        <v>5</v>
      </c>
      <c r="K42" s="42" t="s">
        <v>5</v>
      </c>
      <c r="L42" s="42" t="s">
        <v>5</v>
      </c>
      <c r="M42" s="42" t="s">
        <v>5</v>
      </c>
      <c r="N42" s="42" t="s">
        <v>5</v>
      </c>
      <c r="O42" s="42" t="s">
        <v>5</v>
      </c>
      <c r="P42" s="42" t="s">
        <v>5</v>
      </c>
      <c r="Q42" s="42" t="s">
        <v>5</v>
      </c>
      <c r="R42" s="42" t="s">
        <v>5</v>
      </c>
      <c r="S42" s="42" t="s">
        <v>5</v>
      </c>
      <c r="T42" s="42" t="s">
        <v>5</v>
      </c>
      <c r="U42" s="42" t="s">
        <v>5</v>
      </c>
      <c r="V42" s="42" t="s">
        <v>5</v>
      </c>
      <c r="W42" s="42" t="s">
        <v>5</v>
      </c>
      <c r="X42" s="42" t="s">
        <v>5</v>
      </c>
      <c r="Y42" s="42" t="s">
        <v>5</v>
      </c>
      <c r="Z42" s="42" t="s">
        <v>5</v>
      </c>
      <c r="AA42" s="42" t="s">
        <v>5</v>
      </c>
      <c r="AB42" s="42" t="s">
        <v>5</v>
      </c>
      <c r="AC42" s="41" t="s">
        <v>5</v>
      </c>
      <c r="AD42" s="41" t="s">
        <v>5</v>
      </c>
      <c r="AE42" s="41" t="s">
        <v>5</v>
      </c>
      <c r="AF42" s="41" t="s">
        <v>5</v>
      </c>
      <c r="AG42" s="41" t="s">
        <v>5</v>
      </c>
      <c r="AH42" s="41" t="s">
        <v>5</v>
      </c>
      <c r="AI42" s="41" t="s">
        <v>5</v>
      </c>
      <c r="AJ42" s="41" t="s">
        <v>5</v>
      </c>
    </row>
    <row r="43" spans="1:36" x14ac:dyDescent="0.35">
      <c r="A43" s="13" t="s">
        <v>42</v>
      </c>
      <c r="B43" s="21" t="s">
        <v>120</v>
      </c>
      <c r="C43" s="40">
        <v>13.532879929277126</v>
      </c>
      <c r="D43" s="40">
        <v>13.668552080291073</v>
      </c>
      <c r="E43" s="40">
        <v>12.679668250213755</v>
      </c>
      <c r="F43" s="40">
        <v>12.715452441761824</v>
      </c>
      <c r="G43" s="40">
        <v>12.221128699077093</v>
      </c>
      <c r="H43" s="40">
        <v>12.594664734129342</v>
      </c>
      <c r="I43" s="40">
        <v>12.086538285947722</v>
      </c>
      <c r="J43" s="40">
        <v>11.49393456643681</v>
      </c>
      <c r="K43" s="40">
        <v>11.763450510854069</v>
      </c>
      <c r="L43" s="40">
        <v>11.621420629151887</v>
      </c>
      <c r="M43" s="40">
        <v>11.902460911288047</v>
      </c>
      <c r="N43" s="40">
        <v>11.807003939230666</v>
      </c>
      <c r="O43" s="40">
        <v>12.054253766904559</v>
      </c>
      <c r="P43" s="40">
        <v>11.9197405871522</v>
      </c>
      <c r="Q43" s="40">
        <v>11.937574719809334</v>
      </c>
      <c r="R43" s="40">
        <v>11.827842142334172</v>
      </c>
      <c r="S43" s="40">
        <v>11.648477122204968</v>
      </c>
      <c r="T43" s="40">
        <v>11.38145873892414</v>
      </c>
      <c r="U43" s="40">
        <v>11.670625189425845</v>
      </c>
      <c r="V43" s="40">
        <v>11.589757491587466</v>
      </c>
      <c r="W43" s="40">
        <v>11.473840814118997</v>
      </c>
      <c r="X43" s="40">
        <v>11.184278471366049</v>
      </c>
      <c r="Y43" s="40">
        <v>10.976251394463652</v>
      </c>
      <c r="Z43" s="40">
        <v>10.770569364862423</v>
      </c>
      <c r="AA43" s="40">
        <v>10.839252153024542</v>
      </c>
      <c r="AB43" s="40">
        <v>10.594476091492682</v>
      </c>
      <c r="AC43" s="40">
        <v>10.210006293048414</v>
      </c>
      <c r="AD43" s="40">
        <v>9.8912342083634304</v>
      </c>
      <c r="AE43" s="40">
        <v>9.5816918944507314</v>
      </c>
      <c r="AF43" s="40">
        <v>9.3370126246566212</v>
      </c>
      <c r="AG43" s="40">
        <v>9.2952149275598366</v>
      </c>
      <c r="AH43" s="40">
        <v>9.1831671555820211</v>
      </c>
      <c r="AI43" s="40">
        <v>8.9244957333934032</v>
      </c>
      <c r="AJ43" s="40">
        <v>8.9272486165945004</v>
      </c>
    </row>
    <row r="44" spans="1:36" x14ac:dyDescent="0.35">
      <c r="A44" s="16" t="s">
        <v>43</v>
      </c>
      <c r="B44" s="16" t="s">
        <v>121</v>
      </c>
      <c r="C44" s="41" t="s">
        <v>5</v>
      </c>
      <c r="D44" s="41" t="s">
        <v>5</v>
      </c>
      <c r="E44" s="41" t="s">
        <v>5</v>
      </c>
      <c r="F44" s="41" t="s">
        <v>5</v>
      </c>
      <c r="G44" s="41" t="s">
        <v>5</v>
      </c>
      <c r="H44" s="41" t="s">
        <v>5</v>
      </c>
      <c r="I44" s="41" t="s">
        <v>5</v>
      </c>
      <c r="J44" s="41" t="s">
        <v>5</v>
      </c>
      <c r="K44" s="41" t="s">
        <v>5</v>
      </c>
      <c r="L44" s="41" t="s">
        <v>5</v>
      </c>
      <c r="M44" s="41" t="s">
        <v>5</v>
      </c>
      <c r="N44" s="41" t="s">
        <v>5</v>
      </c>
      <c r="O44" s="41" t="s">
        <v>5</v>
      </c>
      <c r="P44" s="41" t="s">
        <v>5</v>
      </c>
      <c r="Q44" s="41" t="s">
        <v>5</v>
      </c>
      <c r="R44" s="41" t="s">
        <v>5</v>
      </c>
      <c r="S44" s="41" t="s">
        <v>5</v>
      </c>
      <c r="T44" s="41" t="s">
        <v>5</v>
      </c>
      <c r="U44" s="41" t="s">
        <v>5</v>
      </c>
      <c r="V44" s="41" t="s">
        <v>5</v>
      </c>
      <c r="W44" s="41" t="s">
        <v>5</v>
      </c>
      <c r="X44" s="41" t="s">
        <v>5</v>
      </c>
      <c r="Y44" s="41" t="s">
        <v>5</v>
      </c>
      <c r="Z44" s="41" t="s">
        <v>5</v>
      </c>
      <c r="AA44" s="41" t="s">
        <v>5</v>
      </c>
      <c r="AB44" s="41">
        <v>7.4641473579662092</v>
      </c>
      <c r="AC44" s="41">
        <v>7.2912265375854854</v>
      </c>
      <c r="AD44" s="41">
        <v>7.1578220135804802</v>
      </c>
      <c r="AE44" s="41">
        <v>6.921610786269329</v>
      </c>
      <c r="AF44" s="41">
        <v>6.7209364451832867</v>
      </c>
      <c r="AG44" s="41">
        <v>6.7722736609427203</v>
      </c>
      <c r="AH44" s="41">
        <v>6.7444222745222948</v>
      </c>
      <c r="AI44" s="41">
        <v>6.5280250137215061</v>
      </c>
      <c r="AJ44" s="41">
        <v>6.5552940882080559</v>
      </c>
    </row>
    <row r="45" spans="1:36" x14ac:dyDescent="0.35">
      <c r="A45" s="16" t="s">
        <v>44</v>
      </c>
      <c r="B45" s="16" t="s">
        <v>122</v>
      </c>
      <c r="C45" s="42" t="s">
        <v>5</v>
      </c>
      <c r="D45" s="42" t="s">
        <v>5</v>
      </c>
      <c r="E45" s="42" t="s">
        <v>5</v>
      </c>
      <c r="F45" s="42" t="s">
        <v>5</v>
      </c>
      <c r="G45" s="42" t="s">
        <v>5</v>
      </c>
      <c r="H45" s="42" t="s">
        <v>5</v>
      </c>
      <c r="I45" s="42" t="s">
        <v>5</v>
      </c>
      <c r="J45" s="42" t="s">
        <v>5</v>
      </c>
      <c r="K45" s="42" t="s">
        <v>5</v>
      </c>
      <c r="L45" s="42" t="s">
        <v>5</v>
      </c>
      <c r="M45" s="42" t="s">
        <v>5</v>
      </c>
      <c r="N45" s="42" t="s">
        <v>5</v>
      </c>
      <c r="O45" s="42" t="s">
        <v>5</v>
      </c>
      <c r="P45" s="42" t="s">
        <v>5</v>
      </c>
      <c r="Q45" s="42" t="s">
        <v>5</v>
      </c>
      <c r="R45" s="42" t="s">
        <v>5</v>
      </c>
      <c r="S45" s="42" t="s">
        <v>5</v>
      </c>
      <c r="T45" s="42" t="s">
        <v>5</v>
      </c>
      <c r="U45" s="42" t="s">
        <v>5</v>
      </c>
      <c r="V45" s="42" t="s">
        <v>5</v>
      </c>
      <c r="W45" s="42" t="s">
        <v>5</v>
      </c>
      <c r="X45" s="42" t="s">
        <v>5</v>
      </c>
      <c r="Y45" s="42" t="s">
        <v>5</v>
      </c>
      <c r="Z45" s="42" t="s">
        <v>5</v>
      </c>
      <c r="AA45" s="42" t="s">
        <v>5</v>
      </c>
      <c r="AB45" s="42">
        <v>0.70371039140042047</v>
      </c>
      <c r="AC45" s="41">
        <v>0.68147835658417955</v>
      </c>
      <c r="AD45" s="41">
        <v>0.6713872615790496</v>
      </c>
      <c r="AE45" s="41">
        <v>0.67416778546616241</v>
      </c>
      <c r="AF45" s="41">
        <v>0.64305522949060634</v>
      </c>
      <c r="AG45" s="41">
        <v>0.63041684495412076</v>
      </c>
      <c r="AH45" s="41">
        <v>0.60338667717674654</v>
      </c>
      <c r="AI45" s="41">
        <v>0.58929397249641324</v>
      </c>
      <c r="AJ45" s="41">
        <v>0.56292752683181935</v>
      </c>
    </row>
    <row r="46" spans="1:36" x14ac:dyDescent="0.35">
      <c r="A46" s="16" t="s">
        <v>45</v>
      </c>
      <c r="B46" s="16" t="s">
        <v>123</v>
      </c>
      <c r="C46" s="42" t="s">
        <v>5</v>
      </c>
      <c r="D46" s="42" t="s">
        <v>5</v>
      </c>
      <c r="E46" s="42" t="s">
        <v>5</v>
      </c>
      <c r="F46" s="42" t="s">
        <v>5</v>
      </c>
      <c r="G46" s="42" t="s">
        <v>5</v>
      </c>
      <c r="H46" s="42" t="s">
        <v>5</v>
      </c>
      <c r="I46" s="42" t="s">
        <v>5</v>
      </c>
      <c r="J46" s="42" t="s">
        <v>5</v>
      </c>
      <c r="K46" s="42" t="s">
        <v>5</v>
      </c>
      <c r="L46" s="42" t="s">
        <v>5</v>
      </c>
      <c r="M46" s="42" t="s">
        <v>5</v>
      </c>
      <c r="N46" s="42" t="s">
        <v>5</v>
      </c>
      <c r="O46" s="42" t="s">
        <v>5</v>
      </c>
      <c r="P46" s="42" t="s">
        <v>5</v>
      </c>
      <c r="Q46" s="42" t="s">
        <v>5</v>
      </c>
      <c r="R46" s="42" t="s">
        <v>5</v>
      </c>
      <c r="S46" s="42" t="s">
        <v>5</v>
      </c>
      <c r="T46" s="42" t="s">
        <v>5</v>
      </c>
      <c r="U46" s="42" t="s">
        <v>5</v>
      </c>
      <c r="V46" s="42" t="s">
        <v>5</v>
      </c>
      <c r="W46" s="42" t="s">
        <v>5</v>
      </c>
      <c r="X46" s="42" t="s">
        <v>5</v>
      </c>
      <c r="Y46" s="42" t="s">
        <v>5</v>
      </c>
      <c r="Z46" s="42" t="s">
        <v>5</v>
      </c>
      <c r="AA46" s="42" t="s">
        <v>5</v>
      </c>
      <c r="AB46" s="42">
        <v>0.3921152645858566</v>
      </c>
      <c r="AC46" s="41">
        <v>0.3760318761103415</v>
      </c>
      <c r="AD46" s="41">
        <v>0.33301712580586651</v>
      </c>
      <c r="AE46" s="41">
        <v>0.40009978385814382</v>
      </c>
      <c r="AF46" s="41">
        <v>0.4160697851392387</v>
      </c>
      <c r="AG46" s="41">
        <v>0.42133802164859802</v>
      </c>
      <c r="AH46" s="41">
        <v>0.44053293084200223</v>
      </c>
      <c r="AI46" s="41">
        <v>0.45378310696403057</v>
      </c>
      <c r="AJ46" s="41">
        <v>0.48056826370114281</v>
      </c>
    </row>
    <row r="47" spans="1:36" x14ac:dyDescent="0.35">
      <c r="A47" s="16" t="s">
        <v>46</v>
      </c>
      <c r="B47" s="16" t="s">
        <v>124</v>
      </c>
      <c r="C47" s="42" t="s">
        <v>5</v>
      </c>
      <c r="D47" s="42" t="s">
        <v>5</v>
      </c>
      <c r="E47" s="42" t="s">
        <v>5</v>
      </c>
      <c r="F47" s="42" t="s">
        <v>5</v>
      </c>
      <c r="G47" s="42" t="s">
        <v>5</v>
      </c>
      <c r="H47" s="42" t="s">
        <v>5</v>
      </c>
      <c r="I47" s="42" t="s">
        <v>5</v>
      </c>
      <c r="J47" s="42" t="s">
        <v>5</v>
      </c>
      <c r="K47" s="42" t="s">
        <v>5</v>
      </c>
      <c r="L47" s="42" t="s">
        <v>5</v>
      </c>
      <c r="M47" s="42" t="s">
        <v>5</v>
      </c>
      <c r="N47" s="42" t="s">
        <v>5</v>
      </c>
      <c r="O47" s="42" t="s">
        <v>5</v>
      </c>
      <c r="P47" s="42" t="s">
        <v>5</v>
      </c>
      <c r="Q47" s="42" t="s">
        <v>5</v>
      </c>
      <c r="R47" s="42" t="s">
        <v>5</v>
      </c>
      <c r="S47" s="42" t="s">
        <v>5</v>
      </c>
      <c r="T47" s="42" t="s">
        <v>5</v>
      </c>
      <c r="U47" s="42" t="s">
        <v>5</v>
      </c>
      <c r="V47" s="42" t="s">
        <v>5</v>
      </c>
      <c r="W47" s="42" t="s">
        <v>5</v>
      </c>
      <c r="X47" s="42" t="s">
        <v>5</v>
      </c>
      <c r="Y47" s="42" t="s">
        <v>5</v>
      </c>
      <c r="Z47" s="42" t="s">
        <v>5</v>
      </c>
      <c r="AA47" s="42" t="s">
        <v>5</v>
      </c>
      <c r="AB47" s="42">
        <v>2.0345030775401951</v>
      </c>
      <c r="AC47" s="41">
        <v>1.861269522768406</v>
      </c>
      <c r="AD47" s="41">
        <v>1.7290078073980319</v>
      </c>
      <c r="AE47" s="41">
        <v>1.585813538857098</v>
      </c>
      <c r="AF47" s="41">
        <v>1.5569511648434904</v>
      </c>
      <c r="AG47" s="41">
        <v>1.4711864000143986</v>
      </c>
      <c r="AH47" s="41">
        <v>1.3948252730409778</v>
      </c>
      <c r="AI47" s="41">
        <v>1.3533936402114533</v>
      </c>
      <c r="AJ47" s="41">
        <v>1.3284587378534831</v>
      </c>
    </row>
    <row r="48" spans="1:36" x14ac:dyDescent="0.35">
      <c r="A48" s="13" t="s">
        <v>47</v>
      </c>
      <c r="B48" s="13" t="s">
        <v>125</v>
      </c>
      <c r="C48" s="40">
        <v>1.438588222115236</v>
      </c>
      <c r="D48" s="40">
        <v>1.4431321038978109</v>
      </c>
      <c r="E48" s="40">
        <v>1.4511702022413113</v>
      </c>
      <c r="F48" s="40">
        <v>1.4519847772148311</v>
      </c>
      <c r="G48" s="40">
        <v>1.4542246762713993</v>
      </c>
      <c r="H48" s="40">
        <v>1.4533153215082302</v>
      </c>
      <c r="I48" s="40">
        <v>1.4561501829124401</v>
      </c>
      <c r="J48" s="40">
        <v>1.4599308144291558</v>
      </c>
      <c r="K48" s="40">
        <v>1.4556838373179057</v>
      </c>
      <c r="L48" s="40">
        <v>1.4491663666381465</v>
      </c>
      <c r="M48" s="40">
        <v>1.452933922240438</v>
      </c>
      <c r="N48" s="40">
        <v>1.4382542487097352</v>
      </c>
      <c r="O48" s="40">
        <v>1.4391035891323436</v>
      </c>
      <c r="P48" s="40">
        <v>1.4930373440561242</v>
      </c>
      <c r="Q48" s="40">
        <v>1.5062152171863719</v>
      </c>
      <c r="R48" s="40">
        <v>1.502988925472724</v>
      </c>
      <c r="S48" s="40">
        <v>1.484142118466605</v>
      </c>
      <c r="T48" s="40">
        <v>1.4399044016644362</v>
      </c>
      <c r="U48" s="40">
        <v>1.4193494432269571</v>
      </c>
      <c r="V48" s="40">
        <v>1.4136232189504774</v>
      </c>
      <c r="W48" s="40">
        <v>1.4376990618554086</v>
      </c>
      <c r="X48" s="40">
        <v>1.4469118726264376</v>
      </c>
      <c r="Y48" s="40">
        <v>1.4354506524454675</v>
      </c>
      <c r="Z48" s="40">
        <v>1.4339171347988506</v>
      </c>
      <c r="AA48" s="40">
        <v>1.4281259107292317</v>
      </c>
      <c r="AB48" s="40">
        <v>1.4179789029955232</v>
      </c>
      <c r="AC48" s="43">
        <v>1.4282682478238267</v>
      </c>
      <c r="AD48" s="43">
        <v>1.3930821208755781</v>
      </c>
      <c r="AE48" s="43">
        <v>1.3945445414433293</v>
      </c>
      <c r="AF48" s="43">
        <v>1.4470818286234441</v>
      </c>
      <c r="AG48" s="43">
        <v>1.3980087646186199</v>
      </c>
      <c r="AH48" s="43">
        <v>1.3502015450762839</v>
      </c>
      <c r="AI48" s="43">
        <v>1.3235979710378314</v>
      </c>
      <c r="AJ48" s="43">
        <v>1.3405618464076066</v>
      </c>
    </row>
    <row r="49" spans="1:36" x14ac:dyDescent="0.35">
      <c r="A49" s="20" t="s">
        <v>48</v>
      </c>
      <c r="B49" s="16" t="s">
        <v>126</v>
      </c>
      <c r="C49" s="41" t="s">
        <v>5</v>
      </c>
      <c r="D49" s="41" t="s">
        <v>5</v>
      </c>
      <c r="E49" s="41" t="s">
        <v>5</v>
      </c>
      <c r="F49" s="41" t="s">
        <v>5</v>
      </c>
      <c r="G49" s="41" t="s">
        <v>5</v>
      </c>
      <c r="H49" s="41" t="s">
        <v>5</v>
      </c>
      <c r="I49" s="41" t="s">
        <v>5</v>
      </c>
      <c r="J49" s="41" t="s">
        <v>5</v>
      </c>
      <c r="K49" s="41" t="s">
        <v>5</v>
      </c>
      <c r="L49" s="41" t="s">
        <v>5</v>
      </c>
      <c r="M49" s="41" t="s">
        <v>5</v>
      </c>
      <c r="N49" s="41" t="s">
        <v>5</v>
      </c>
      <c r="O49" s="41" t="s">
        <v>5</v>
      </c>
      <c r="P49" s="41" t="s">
        <v>5</v>
      </c>
      <c r="Q49" s="41" t="s">
        <v>5</v>
      </c>
      <c r="R49" s="41" t="s">
        <v>5</v>
      </c>
      <c r="S49" s="41" t="s">
        <v>5</v>
      </c>
      <c r="T49" s="41" t="s">
        <v>5</v>
      </c>
      <c r="U49" s="41" t="s">
        <v>5</v>
      </c>
      <c r="V49" s="41" t="s">
        <v>5</v>
      </c>
      <c r="W49" s="41" t="s">
        <v>5</v>
      </c>
      <c r="X49" s="41" t="s">
        <v>5</v>
      </c>
      <c r="Y49" s="41" t="s">
        <v>5</v>
      </c>
      <c r="Z49" s="41" t="s">
        <v>5</v>
      </c>
      <c r="AA49" s="41" t="s">
        <v>5</v>
      </c>
      <c r="AB49" s="41">
        <v>2.5655545764285283E-2</v>
      </c>
      <c r="AC49" s="41">
        <v>2.0430144800193787E-2</v>
      </c>
      <c r="AD49" s="41">
        <v>2.4327987808856668E-2</v>
      </c>
      <c r="AE49" s="41">
        <v>2.323279946009341E-2</v>
      </c>
      <c r="AF49" s="41">
        <v>1.9865547605469554E-2</v>
      </c>
      <c r="AG49" s="41">
        <v>1.8359648534982523E-2</v>
      </c>
      <c r="AH49" s="41">
        <v>1.7951054297196092E-2</v>
      </c>
      <c r="AI49" s="41">
        <v>1.5340410383003756E-2</v>
      </c>
      <c r="AJ49" s="41">
        <v>1.5655545629362916E-2</v>
      </c>
    </row>
    <row r="50" spans="1:36" x14ac:dyDescent="0.35">
      <c r="A50" s="16" t="s">
        <v>49</v>
      </c>
      <c r="B50" s="16" t="s">
        <v>127</v>
      </c>
      <c r="C50" s="42" t="s">
        <v>5</v>
      </c>
      <c r="D50" s="42" t="s">
        <v>5</v>
      </c>
      <c r="E50" s="42" t="s">
        <v>5</v>
      </c>
      <c r="F50" s="42" t="s">
        <v>5</v>
      </c>
      <c r="G50" s="42" t="s">
        <v>5</v>
      </c>
      <c r="H50" s="42" t="s">
        <v>5</v>
      </c>
      <c r="I50" s="42" t="s">
        <v>5</v>
      </c>
      <c r="J50" s="42" t="s">
        <v>5</v>
      </c>
      <c r="K50" s="42" t="s">
        <v>5</v>
      </c>
      <c r="L50" s="42" t="s">
        <v>5</v>
      </c>
      <c r="M50" s="42" t="s">
        <v>5</v>
      </c>
      <c r="N50" s="42" t="s">
        <v>5</v>
      </c>
      <c r="O50" s="42" t="s">
        <v>5</v>
      </c>
      <c r="P50" s="42" t="s">
        <v>5</v>
      </c>
      <c r="Q50" s="42" t="s">
        <v>5</v>
      </c>
      <c r="R50" s="42" t="s">
        <v>5</v>
      </c>
      <c r="S50" s="42" t="s">
        <v>5</v>
      </c>
      <c r="T50" s="42" t="s">
        <v>5</v>
      </c>
      <c r="U50" s="42" t="s">
        <v>5</v>
      </c>
      <c r="V50" s="42" t="s">
        <v>5</v>
      </c>
      <c r="W50" s="42" t="s">
        <v>5</v>
      </c>
      <c r="X50" s="42" t="s">
        <v>5</v>
      </c>
      <c r="Y50" s="42" t="s">
        <v>5</v>
      </c>
      <c r="Z50" s="42" t="s">
        <v>5</v>
      </c>
      <c r="AA50" s="42" t="s">
        <v>5</v>
      </c>
      <c r="AB50" s="42">
        <v>2.9636470589098692E-2</v>
      </c>
      <c r="AC50" s="41">
        <v>2.6164908531196299E-2</v>
      </c>
      <c r="AD50" s="41">
        <v>2.7553475759577839E-2</v>
      </c>
      <c r="AE50" s="41">
        <v>2.806225608655892E-2</v>
      </c>
      <c r="AF50" s="41">
        <v>3.0521560641167213E-2</v>
      </c>
      <c r="AG50" s="41">
        <v>2.9014867892706745E-2</v>
      </c>
      <c r="AH50" s="41">
        <v>2.5814241245523447E-2</v>
      </c>
      <c r="AI50" s="41">
        <v>2.9720210080879824E-2</v>
      </c>
      <c r="AJ50" s="41">
        <v>4.223270965641706E-2</v>
      </c>
    </row>
    <row r="51" spans="1:36" x14ac:dyDescent="0.35">
      <c r="A51" s="16" t="s">
        <v>50</v>
      </c>
      <c r="B51" s="16" t="s">
        <v>128</v>
      </c>
      <c r="C51" s="42" t="s">
        <v>5</v>
      </c>
      <c r="D51" s="42" t="s">
        <v>5</v>
      </c>
      <c r="E51" s="42" t="s">
        <v>5</v>
      </c>
      <c r="F51" s="42" t="s">
        <v>5</v>
      </c>
      <c r="G51" s="42" t="s">
        <v>5</v>
      </c>
      <c r="H51" s="42" t="s">
        <v>5</v>
      </c>
      <c r="I51" s="42" t="s">
        <v>5</v>
      </c>
      <c r="J51" s="42" t="s">
        <v>5</v>
      </c>
      <c r="K51" s="42" t="s">
        <v>5</v>
      </c>
      <c r="L51" s="42" t="s">
        <v>5</v>
      </c>
      <c r="M51" s="42" t="s">
        <v>5</v>
      </c>
      <c r="N51" s="42" t="s">
        <v>5</v>
      </c>
      <c r="O51" s="42" t="s">
        <v>5</v>
      </c>
      <c r="P51" s="42" t="s">
        <v>5</v>
      </c>
      <c r="Q51" s="42" t="s">
        <v>5</v>
      </c>
      <c r="R51" s="42" t="s">
        <v>5</v>
      </c>
      <c r="S51" s="42" t="s">
        <v>5</v>
      </c>
      <c r="T51" s="42" t="s">
        <v>5</v>
      </c>
      <c r="U51" s="42" t="s">
        <v>5</v>
      </c>
      <c r="V51" s="42" t="s">
        <v>5</v>
      </c>
      <c r="W51" s="42" t="s">
        <v>5</v>
      </c>
      <c r="X51" s="42" t="s">
        <v>5</v>
      </c>
      <c r="Y51" s="42" t="s">
        <v>5</v>
      </c>
      <c r="Z51" s="42" t="s">
        <v>5</v>
      </c>
      <c r="AA51" s="42" t="s">
        <v>5</v>
      </c>
      <c r="AB51" s="42">
        <v>0.19230886962500404</v>
      </c>
      <c r="AC51" s="41">
        <v>0.21515106602974515</v>
      </c>
      <c r="AD51" s="41">
        <v>0.19496399244911006</v>
      </c>
      <c r="AE51" s="41">
        <v>0.18789002846323691</v>
      </c>
      <c r="AF51" s="41">
        <v>0.1792856637187247</v>
      </c>
      <c r="AG51" s="41">
        <v>0.17349249102514921</v>
      </c>
      <c r="AH51" s="41">
        <v>0.16477834952389189</v>
      </c>
      <c r="AI51" s="41">
        <v>0.15210225961065993</v>
      </c>
      <c r="AJ51" s="41">
        <v>0.16685998266493951</v>
      </c>
    </row>
    <row r="52" spans="1:36" x14ac:dyDescent="0.35">
      <c r="A52" s="16" t="s">
        <v>51</v>
      </c>
      <c r="B52" s="16" t="s">
        <v>129</v>
      </c>
      <c r="C52" s="42" t="s">
        <v>5</v>
      </c>
      <c r="D52" s="42" t="s">
        <v>5</v>
      </c>
      <c r="E52" s="42" t="s">
        <v>5</v>
      </c>
      <c r="F52" s="42" t="s">
        <v>5</v>
      </c>
      <c r="G52" s="42" t="s">
        <v>5</v>
      </c>
      <c r="H52" s="42" t="s">
        <v>5</v>
      </c>
      <c r="I52" s="42" t="s">
        <v>5</v>
      </c>
      <c r="J52" s="42" t="s">
        <v>5</v>
      </c>
      <c r="K52" s="42" t="s">
        <v>5</v>
      </c>
      <c r="L52" s="42" t="s">
        <v>5</v>
      </c>
      <c r="M52" s="42" t="s">
        <v>5</v>
      </c>
      <c r="N52" s="42" t="s">
        <v>5</v>
      </c>
      <c r="O52" s="42" t="s">
        <v>5</v>
      </c>
      <c r="P52" s="42" t="s">
        <v>5</v>
      </c>
      <c r="Q52" s="42" t="s">
        <v>5</v>
      </c>
      <c r="R52" s="42" t="s">
        <v>5</v>
      </c>
      <c r="S52" s="42" t="s">
        <v>5</v>
      </c>
      <c r="T52" s="42" t="s">
        <v>5</v>
      </c>
      <c r="U52" s="42" t="s">
        <v>5</v>
      </c>
      <c r="V52" s="42" t="s">
        <v>5</v>
      </c>
      <c r="W52" s="42" t="s">
        <v>5</v>
      </c>
      <c r="X52" s="42" t="s">
        <v>5</v>
      </c>
      <c r="Y52" s="42" t="s">
        <v>5</v>
      </c>
      <c r="Z52" s="42" t="s">
        <v>5</v>
      </c>
      <c r="AA52" s="42" t="s">
        <v>5</v>
      </c>
      <c r="AB52" s="42">
        <v>0</v>
      </c>
      <c r="AC52" s="41">
        <v>0</v>
      </c>
      <c r="AD52" s="41">
        <v>0</v>
      </c>
      <c r="AE52" s="41">
        <v>0</v>
      </c>
      <c r="AF52" s="41">
        <v>0</v>
      </c>
      <c r="AG52" s="41">
        <v>0</v>
      </c>
      <c r="AH52" s="41">
        <v>0</v>
      </c>
      <c r="AI52" s="41">
        <v>0</v>
      </c>
      <c r="AJ52" s="41">
        <v>0</v>
      </c>
    </row>
    <row r="53" spans="1:36" x14ac:dyDescent="0.35">
      <c r="A53" s="16" t="s">
        <v>52</v>
      </c>
      <c r="B53" s="16" t="s">
        <v>130</v>
      </c>
      <c r="C53" s="42" t="s">
        <v>5</v>
      </c>
      <c r="D53" s="42" t="s">
        <v>5</v>
      </c>
      <c r="E53" s="42" t="s">
        <v>5</v>
      </c>
      <c r="F53" s="42" t="s">
        <v>5</v>
      </c>
      <c r="G53" s="42" t="s">
        <v>5</v>
      </c>
      <c r="H53" s="42" t="s">
        <v>5</v>
      </c>
      <c r="I53" s="42" t="s">
        <v>5</v>
      </c>
      <c r="J53" s="42" t="s">
        <v>5</v>
      </c>
      <c r="K53" s="42" t="s">
        <v>5</v>
      </c>
      <c r="L53" s="42" t="s">
        <v>5</v>
      </c>
      <c r="M53" s="42" t="s">
        <v>5</v>
      </c>
      <c r="N53" s="42" t="s">
        <v>5</v>
      </c>
      <c r="O53" s="42" t="s">
        <v>5</v>
      </c>
      <c r="P53" s="42" t="s">
        <v>5</v>
      </c>
      <c r="Q53" s="42" t="s">
        <v>5</v>
      </c>
      <c r="R53" s="42" t="s">
        <v>5</v>
      </c>
      <c r="S53" s="42" t="s">
        <v>5</v>
      </c>
      <c r="T53" s="42" t="s">
        <v>5</v>
      </c>
      <c r="U53" s="42" t="s">
        <v>5</v>
      </c>
      <c r="V53" s="42" t="s">
        <v>5</v>
      </c>
      <c r="W53" s="42" t="s">
        <v>5</v>
      </c>
      <c r="X53" s="42" t="s">
        <v>5</v>
      </c>
      <c r="Y53" s="42" t="s">
        <v>5</v>
      </c>
      <c r="Z53" s="42" t="s">
        <v>5</v>
      </c>
      <c r="AA53" s="42" t="s">
        <v>5</v>
      </c>
      <c r="AB53" s="42">
        <v>1.1703780170171352</v>
      </c>
      <c r="AC53" s="42">
        <v>1.1665221284626917</v>
      </c>
      <c r="AD53" s="42">
        <v>1.1462366648580335</v>
      </c>
      <c r="AE53" s="42">
        <v>1.1553594574334403</v>
      </c>
      <c r="AF53" s="42">
        <v>1.2174090566580829</v>
      </c>
      <c r="AG53" s="42">
        <v>1.1771417571657812</v>
      </c>
      <c r="AH53" s="42">
        <v>1.1416579000096725</v>
      </c>
      <c r="AI53" s="42">
        <v>1.1264350909632879</v>
      </c>
      <c r="AJ53" s="42">
        <v>1.1158136084568873</v>
      </c>
    </row>
    <row r="54" spans="1:36" x14ac:dyDescent="0.35">
      <c r="A54" s="13" t="s">
        <v>53</v>
      </c>
      <c r="B54" s="13" t="s">
        <v>131</v>
      </c>
      <c r="C54" s="40">
        <v>2.7263228082039577</v>
      </c>
      <c r="D54" s="40">
        <v>2.7828377373329656</v>
      </c>
      <c r="E54" s="40">
        <v>2.7750576046597826</v>
      </c>
      <c r="F54" s="40">
        <v>2.7425988570795603</v>
      </c>
      <c r="G54" s="40">
        <v>2.8045846314868843</v>
      </c>
      <c r="H54" s="40">
        <v>3.1966063509820906</v>
      </c>
      <c r="I54" s="40">
        <v>2.4463594896104639</v>
      </c>
      <c r="J54" s="40">
        <v>2.4862590769758972</v>
      </c>
      <c r="K54" s="40">
        <v>2.5159651347574985</v>
      </c>
      <c r="L54" s="40">
        <v>2.3497036115277821</v>
      </c>
      <c r="M54" s="40">
        <v>2.4226268432954905</v>
      </c>
      <c r="N54" s="40">
        <v>2.2891416155147422</v>
      </c>
      <c r="O54" s="40">
        <v>2.1037529965948796</v>
      </c>
      <c r="P54" s="40">
        <v>2.0342022992618372</v>
      </c>
      <c r="Q54" s="40">
        <v>2.0845151027875537</v>
      </c>
      <c r="R54" s="40">
        <v>2.0565322176548326</v>
      </c>
      <c r="S54" s="40">
        <v>2.0140724953784348</v>
      </c>
      <c r="T54" s="40">
        <v>2.205961994781549</v>
      </c>
      <c r="U54" s="40">
        <v>2.1116639603488645</v>
      </c>
      <c r="V54" s="40">
        <v>2.0268145904061554</v>
      </c>
      <c r="W54" s="40">
        <v>2.0092799991980828</v>
      </c>
      <c r="X54" s="40">
        <v>2.0300958330877643</v>
      </c>
      <c r="Y54" s="40">
        <v>2.2526750886328886</v>
      </c>
      <c r="Z54" s="40">
        <v>2.2743949725026744</v>
      </c>
      <c r="AA54" s="40">
        <v>2.4468020314664867</v>
      </c>
      <c r="AB54" s="40">
        <v>2.05686974968937</v>
      </c>
      <c r="AC54" s="43">
        <v>1.9612444203375781</v>
      </c>
      <c r="AD54" s="43">
        <v>1.8621198023117602</v>
      </c>
      <c r="AE54" s="43">
        <v>1.8579990414953187</v>
      </c>
      <c r="AF54" s="43">
        <v>1.768049728115368</v>
      </c>
      <c r="AG54" s="43">
        <v>1.7151898766098945</v>
      </c>
      <c r="AH54" s="43">
        <v>1.684496597202285</v>
      </c>
      <c r="AI54" s="43">
        <v>1.7076615742099264</v>
      </c>
      <c r="AJ54" s="43">
        <v>1.8523447277721465</v>
      </c>
    </row>
    <row r="55" spans="1:36" x14ac:dyDescent="0.35">
      <c r="A55" s="16" t="s">
        <v>54</v>
      </c>
      <c r="B55" s="16" t="s">
        <v>132</v>
      </c>
      <c r="C55" s="41" t="s">
        <v>5</v>
      </c>
      <c r="D55" s="41" t="s">
        <v>5</v>
      </c>
      <c r="E55" s="41" t="s">
        <v>5</v>
      </c>
      <c r="F55" s="41" t="s">
        <v>5</v>
      </c>
      <c r="G55" s="41" t="s">
        <v>5</v>
      </c>
      <c r="H55" s="41" t="s">
        <v>5</v>
      </c>
      <c r="I55" s="41" t="s">
        <v>5</v>
      </c>
      <c r="J55" s="41" t="s">
        <v>5</v>
      </c>
      <c r="K55" s="41" t="s">
        <v>5</v>
      </c>
      <c r="L55" s="41" t="s">
        <v>5</v>
      </c>
      <c r="M55" s="41" t="s">
        <v>5</v>
      </c>
      <c r="N55" s="41" t="s">
        <v>5</v>
      </c>
      <c r="O55" s="41" t="s">
        <v>5</v>
      </c>
      <c r="P55" s="41" t="s">
        <v>5</v>
      </c>
      <c r="Q55" s="41" t="s">
        <v>5</v>
      </c>
      <c r="R55" s="41" t="s">
        <v>5</v>
      </c>
      <c r="S55" s="41" t="s">
        <v>5</v>
      </c>
      <c r="T55" s="41" t="s">
        <v>5</v>
      </c>
      <c r="U55" s="41" t="s">
        <v>5</v>
      </c>
      <c r="V55" s="41" t="s">
        <v>5</v>
      </c>
      <c r="W55" s="41" t="s">
        <v>5</v>
      </c>
      <c r="X55" s="41" t="s">
        <v>5</v>
      </c>
      <c r="Y55" s="41" t="s">
        <v>5</v>
      </c>
      <c r="Z55" s="41" t="s">
        <v>5</v>
      </c>
      <c r="AA55" s="41" t="s">
        <v>5</v>
      </c>
      <c r="AB55" s="41">
        <v>0.61154721953866376</v>
      </c>
      <c r="AC55" s="41">
        <v>0.565302656563344</v>
      </c>
      <c r="AD55" s="41">
        <v>0.56495088573512753</v>
      </c>
      <c r="AE55" s="41">
        <v>0.55076524130515947</v>
      </c>
      <c r="AF55" s="41">
        <v>0.49711531480838028</v>
      </c>
      <c r="AG55" s="41">
        <v>0.47684910248650847</v>
      </c>
      <c r="AH55" s="41">
        <v>0.47669202780124936</v>
      </c>
      <c r="AI55" s="41">
        <v>0.52633853228844085</v>
      </c>
      <c r="AJ55" s="41">
        <v>0.73566248573593229</v>
      </c>
    </row>
    <row r="56" spans="1:36" x14ac:dyDescent="0.35">
      <c r="A56" s="16" t="s">
        <v>55</v>
      </c>
      <c r="B56" s="16" t="s">
        <v>133</v>
      </c>
      <c r="C56" s="42" t="s">
        <v>5</v>
      </c>
      <c r="D56" s="42" t="s">
        <v>5</v>
      </c>
      <c r="E56" s="42" t="s">
        <v>5</v>
      </c>
      <c r="F56" s="42" t="s">
        <v>5</v>
      </c>
      <c r="G56" s="42" t="s">
        <v>5</v>
      </c>
      <c r="H56" s="42" t="s">
        <v>5</v>
      </c>
      <c r="I56" s="42" t="s">
        <v>5</v>
      </c>
      <c r="J56" s="42" t="s">
        <v>5</v>
      </c>
      <c r="K56" s="42" t="s">
        <v>5</v>
      </c>
      <c r="L56" s="42" t="s">
        <v>5</v>
      </c>
      <c r="M56" s="42" t="s">
        <v>5</v>
      </c>
      <c r="N56" s="42" t="s">
        <v>5</v>
      </c>
      <c r="O56" s="42" t="s">
        <v>5</v>
      </c>
      <c r="P56" s="42" t="s">
        <v>5</v>
      </c>
      <c r="Q56" s="42" t="s">
        <v>5</v>
      </c>
      <c r="R56" s="42" t="s">
        <v>5</v>
      </c>
      <c r="S56" s="42" t="s">
        <v>5</v>
      </c>
      <c r="T56" s="42" t="s">
        <v>5</v>
      </c>
      <c r="U56" s="42" t="s">
        <v>5</v>
      </c>
      <c r="V56" s="42" t="s">
        <v>5</v>
      </c>
      <c r="W56" s="42" t="s">
        <v>5</v>
      </c>
      <c r="X56" s="42" t="s">
        <v>5</v>
      </c>
      <c r="Y56" s="42" t="s">
        <v>5</v>
      </c>
      <c r="Z56" s="42" t="s">
        <v>5</v>
      </c>
      <c r="AA56" s="42" t="s">
        <v>5</v>
      </c>
      <c r="AB56" s="42">
        <v>0.96032528711535037</v>
      </c>
      <c r="AC56" s="41">
        <v>0.92362752688282668</v>
      </c>
      <c r="AD56" s="41">
        <v>0.84995146474454497</v>
      </c>
      <c r="AE56" s="41">
        <v>0.82137045382148199</v>
      </c>
      <c r="AF56" s="41">
        <v>0.84910168140325615</v>
      </c>
      <c r="AG56" s="41">
        <v>0.83414463028704711</v>
      </c>
      <c r="AH56" s="41">
        <v>0.84458804360923856</v>
      </c>
      <c r="AI56" s="41">
        <v>0.82571758423012009</v>
      </c>
      <c r="AJ56" s="41">
        <v>0.77143143031388084</v>
      </c>
    </row>
    <row r="57" spans="1:36" x14ac:dyDescent="0.35">
      <c r="A57" s="16" t="s">
        <v>56</v>
      </c>
      <c r="B57" s="16" t="s">
        <v>134</v>
      </c>
      <c r="C57" s="42" t="s">
        <v>5</v>
      </c>
      <c r="D57" s="42" t="s">
        <v>5</v>
      </c>
      <c r="E57" s="42" t="s">
        <v>5</v>
      </c>
      <c r="F57" s="42" t="s">
        <v>5</v>
      </c>
      <c r="G57" s="42" t="s">
        <v>5</v>
      </c>
      <c r="H57" s="42" t="s">
        <v>5</v>
      </c>
      <c r="I57" s="42" t="s">
        <v>5</v>
      </c>
      <c r="J57" s="42" t="s">
        <v>5</v>
      </c>
      <c r="K57" s="42" t="s">
        <v>5</v>
      </c>
      <c r="L57" s="42" t="s">
        <v>5</v>
      </c>
      <c r="M57" s="42" t="s">
        <v>5</v>
      </c>
      <c r="N57" s="42" t="s">
        <v>5</v>
      </c>
      <c r="O57" s="42" t="s">
        <v>5</v>
      </c>
      <c r="P57" s="42" t="s">
        <v>5</v>
      </c>
      <c r="Q57" s="42" t="s">
        <v>5</v>
      </c>
      <c r="R57" s="42" t="s">
        <v>5</v>
      </c>
      <c r="S57" s="42" t="s">
        <v>5</v>
      </c>
      <c r="T57" s="42" t="s">
        <v>5</v>
      </c>
      <c r="U57" s="42" t="s">
        <v>5</v>
      </c>
      <c r="V57" s="42" t="s">
        <v>5</v>
      </c>
      <c r="W57" s="42" t="s">
        <v>5</v>
      </c>
      <c r="X57" s="42" t="s">
        <v>5</v>
      </c>
      <c r="Y57" s="42" t="s">
        <v>5</v>
      </c>
      <c r="Z57" s="42" t="s">
        <v>5</v>
      </c>
      <c r="AA57" s="42" t="s">
        <v>5</v>
      </c>
      <c r="AB57" s="42">
        <v>0.48499724303535596</v>
      </c>
      <c r="AC57" s="41">
        <v>0.47231423689140728</v>
      </c>
      <c r="AD57" s="41">
        <v>0.44721745183208761</v>
      </c>
      <c r="AE57" s="41">
        <v>0.48586334636867756</v>
      </c>
      <c r="AF57" s="41">
        <v>0.42183273190373188</v>
      </c>
      <c r="AG57" s="41">
        <v>0.40419614383633906</v>
      </c>
      <c r="AH57" s="41">
        <v>0.36321652579179708</v>
      </c>
      <c r="AI57" s="41">
        <v>0.35560545769136548</v>
      </c>
      <c r="AJ57" s="41">
        <v>0.34525081172233352</v>
      </c>
    </row>
    <row r="58" spans="1:36" x14ac:dyDescent="0.35">
      <c r="A58" s="13" t="s">
        <v>57</v>
      </c>
      <c r="B58" s="13" t="s">
        <v>135</v>
      </c>
      <c r="C58" s="40">
        <v>3.4725073885579532</v>
      </c>
      <c r="D58" s="40">
        <v>3.4873714740922184</v>
      </c>
      <c r="E58" s="40">
        <v>3.5198471489151428</v>
      </c>
      <c r="F58" s="40">
        <v>3.5644327465091594</v>
      </c>
      <c r="G58" s="40">
        <v>3.7298406189168638</v>
      </c>
      <c r="H58" s="40">
        <v>3.8549672729341919</v>
      </c>
      <c r="I58" s="40">
        <v>4.0196400833843784</v>
      </c>
      <c r="J58" s="40">
        <v>4.0247706019536942</v>
      </c>
      <c r="K58" s="40">
        <v>4.0590069583568766</v>
      </c>
      <c r="L58" s="40">
        <v>3.8225338187470301</v>
      </c>
      <c r="M58" s="40">
        <v>3.9171145331227728</v>
      </c>
      <c r="N58" s="40">
        <v>4.2726945078333403</v>
      </c>
      <c r="O58" s="40">
        <v>4.2914674095294307</v>
      </c>
      <c r="P58" s="40">
        <v>4.2877104806447859</v>
      </c>
      <c r="Q58" s="40">
        <v>4.1425725510823623</v>
      </c>
      <c r="R58" s="40">
        <v>4.0055665458449363</v>
      </c>
      <c r="S58" s="40">
        <v>3.8679933110554146</v>
      </c>
      <c r="T58" s="40">
        <v>3.6945797376272482</v>
      </c>
      <c r="U58" s="40">
        <v>3.7138765119437278</v>
      </c>
      <c r="V58" s="40">
        <v>3.7978502823398306</v>
      </c>
      <c r="W58" s="40">
        <v>3.713479850801944</v>
      </c>
      <c r="X58" s="40">
        <v>3.8655404240332518</v>
      </c>
      <c r="Y58" s="40">
        <v>3.8205065101420121</v>
      </c>
      <c r="Z58" s="40">
        <v>3.8956578644617204</v>
      </c>
      <c r="AA58" s="40">
        <v>3.7853793061953525</v>
      </c>
      <c r="AB58" s="40">
        <v>3.8743701382339881</v>
      </c>
      <c r="AC58" s="43">
        <v>3.871698486591808</v>
      </c>
      <c r="AD58" s="43">
        <v>3.6147269730462126</v>
      </c>
      <c r="AE58" s="43">
        <v>3.3965706639530144</v>
      </c>
      <c r="AF58" s="43">
        <v>3.3504822685110138</v>
      </c>
      <c r="AG58" s="43">
        <v>3.3105291050323231</v>
      </c>
      <c r="AH58" s="43">
        <v>3.3698746992376636</v>
      </c>
      <c r="AI58" s="43">
        <v>3.3177185925033008</v>
      </c>
      <c r="AJ58" s="43">
        <v>3.2892240123092455</v>
      </c>
    </row>
    <row r="59" spans="1:36" x14ac:dyDescent="0.35">
      <c r="A59" s="16" t="s">
        <v>58</v>
      </c>
      <c r="B59" s="16" t="s">
        <v>136</v>
      </c>
      <c r="C59" s="41" t="s">
        <v>5</v>
      </c>
      <c r="D59" s="41" t="s">
        <v>5</v>
      </c>
      <c r="E59" s="41" t="s">
        <v>5</v>
      </c>
      <c r="F59" s="41" t="s">
        <v>5</v>
      </c>
      <c r="G59" s="41" t="s">
        <v>5</v>
      </c>
      <c r="H59" s="41" t="s">
        <v>5</v>
      </c>
      <c r="I59" s="41" t="s">
        <v>5</v>
      </c>
      <c r="J59" s="41" t="s">
        <v>5</v>
      </c>
      <c r="K59" s="41" t="s">
        <v>5</v>
      </c>
      <c r="L59" s="41" t="s">
        <v>5</v>
      </c>
      <c r="M59" s="41" t="s">
        <v>5</v>
      </c>
      <c r="N59" s="41" t="s">
        <v>5</v>
      </c>
      <c r="O59" s="41" t="s">
        <v>5</v>
      </c>
      <c r="P59" s="41" t="s">
        <v>5</v>
      </c>
      <c r="Q59" s="41" t="s">
        <v>5</v>
      </c>
      <c r="R59" s="41" t="s">
        <v>5</v>
      </c>
      <c r="S59" s="41" t="s">
        <v>5</v>
      </c>
      <c r="T59" s="41" t="s">
        <v>5</v>
      </c>
      <c r="U59" s="41" t="s">
        <v>5</v>
      </c>
      <c r="V59" s="41" t="s">
        <v>5</v>
      </c>
      <c r="W59" s="41" t="s">
        <v>5</v>
      </c>
      <c r="X59" s="41" t="s">
        <v>5</v>
      </c>
      <c r="Y59" s="41" t="s">
        <v>5</v>
      </c>
      <c r="Z59" s="41" t="s">
        <v>5</v>
      </c>
      <c r="AA59" s="41" t="s">
        <v>5</v>
      </c>
      <c r="AB59" s="41" t="s">
        <v>5</v>
      </c>
      <c r="AC59" s="41" t="s">
        <v>5</v>
      </c>
      <c r="AD59" s="41" t="s">
        <v>5</v>
      </c>
      <c r="AE59" s="41" t="s">
        <v>5</v>
      </c>
      <c r="AF59" s="41" t="s">
        <v>5</v>
      </c>
      <c r="AG59" s="41" t="s">
        <v>5</v>
      </c>
      <c r="AH59" s="41" t="s">
        <v>5</v>
      </c>
      <c r="AI59" s="41" t="s">
        <v>5</v>
      </c>
      <c r="AJ59" s="41" t="s">
        <v>5</v>
      </c>
    </row>
    <row r="60" spans="1:36" x14ac:dyDescent="0.35">
      <c r="A60" s="16" t="s">
        <v>59</v>
      </c>
      <c r="B60" s="16" t="s">
        <v>137</v>
      </c>
      <c r="C60" s="42" t="s">
        <v>5</v>
      </c>
      <c r="D60" s="42" t="s">
        <v>5</v>
      </c>
      <c r="E60" s="42" t="s">
        <v>5</v>
      </c>
      <c r="F60" s="42" t="s">
        <v>5</v>
      </c>
      <c r="G60" s="42" t="s">
        <v>5</v>
      </c>
      <c r="H60" s="42" t="s">
        <v>5</v>
      </c>
      <c r="I60" s="42" t="s">
        <v>5</v>
      </c>
      <c r="J60" s="42" t="s">
        <v>5</v>
      </c>
      <c r="K60" s="42" t="s">
        <v>5</v>
      </c>
      <c r="L60" s="42" t="s">
        <v>5</v>
      </c>
      <c r="M60" s="42" t="s">
        <v>5</v>
      </c>
      <c r="N60" s="42" t="s">
        <v>5</v>
      </c>
      <c r="O60" s="42" t="s">
        <v>5</v>
      </c>
      <c r="P60" s="42" t="s">
        <v>5</v>
      </c>
      <c r="Q60" s="42" t="s">
        <v>5</v>
      </c>
      <c r="R60" s="42" t="s">
        <v>5</v>
      </c>
      <c r="S60" s="42" t="s">
        <v>5</v>
      </c>
      <c r="T60" s="42" t="s">
        <v>5</v>
      </c>
      <c r="U60" s="42" t="s">
        <v>5</v>
      </c>
      <c r="V60" s="42" t="s">
        <v>5</v>
      </c>
      <c r="W60" s="42" t="s">
        <v>5</v>
      </c>
      <c r="X60" s="42" t="s">
        <v>5</v>
      </c>
      <c r="Y60" s="42" t="s">
        <v>5</v>
      </c>
      <c r="Z60" s="42" t="s">
        <v>5</v>
      </c>
      <c r="AA60" s="42" t="s">
        <v>5</v>
      </c>
      <c r="AB60" s="42">
        <v>0.48661256800449748</v>
      </c>
      <c r="AC60" s="42">
        <v>0.47312779004970629</v>
      </c>
      <c r="AD60" s="42">
        <v>0.4921590744145008</v>
      </c>
      <c r="AE60" s="42">
        <v>0.48055975262515377</v>
      </c>
      <c r="AF60" s="42">
        <v>0.47450124233761409</v>
      </c>
      <c r="AG60" s="42">
        <v>0.46326230518086908</v>
      </c>
      <c r="AH60" s="42">
        <v>0.44530227665706257</v>
      </c>
      <c r="AI60" s="42">
        <v>0.44075850506529701</v>
      </c>
      <c r="AJ60" s="42">
        <v>0.42492958792695373</v>
      </c>
    </row>
    <row r="61" spans="1:36" x14ac:dyDescent="0.35">
      <c r="A61" s="16" t="s">
        <v>60</v>
      </c>
      <c r="B61" s="16" t="s">
        <v>138</v>
      </c>
      <c r="C61" s="42" t="s">
        <v>5</v>
      </c>
      <c r="D61" s="42" t="s">
        <v>5</v>
      </c>
      <c r="E61" s="42" t="s">
        <v>5</v>
      </c>
      <c r="F61" s="42" t="s">
        <v>5</v>
      </c>
      <c r="G61" s="42" t="s">
        <v>5</v>
      </c>
      <c r="H61" s="42" t="s">
        <v>5</v>
      </c>
      <c r="I61" s="42" t="s">
        <v>5</v>
      </c>
      <c r="J61" s="42" t="s">
        <v>5</v>
      </c>
      <c r="K61" s="42" t="s">
        <v>5</v>
      </c>
      <c r="L61" s="42" t="s">
        <v>5</v>
      </c>
      <c r="M61" s="42" t="s">
        <v>5</v>
      </c>
      <c r="N61" s="42" t="s">
        <v>5</v>
      </c>
      <c r="O61" s="42" t="s">
        <v>5</v>
      </c>
      <c r="P61" s="42" t="s">
        <v>5</v>
      </c>
      <c r="Q61" s="42" t="s">
        <v>5</v>
      </c>
      <c r="R61" s="42" t="s">
        <v>5</v>
      </c>
      <c r="S61" s="42" t="s">
        <v>5</v>
      </c>
      <c r="T61" s="42" t="s">
        <v>5</v>
      </c>
      <c r="U61" s="42" t="s">
        <v>5</v>
      </c>
      <c r="V61" s="42" t="s">
        <v>5</v>
      </c>
      <c r="W61" s="42" t="s">
        <v>5</v>
      </c>
      <c r="X61" s="42" t="s">
        <v>5</v>
      </c>
      <c r="Y61" s="42" t="s">
        <v>5</v>
      </c>
      <c r="Z61" s="42" t="s">
        <v>5</v>
      </c>
      <c r="AA61" s="42" t="s">
        <v>5</v>
      </c>
      <c r="AB61" s="42">
        <v>0.24241735932637873</v>
      </c>
      <c r="AC61" s="41">
        <v>0.24897475981960468</v>
      </c>
      <c r="AD61" s="41">
        <v>0.27532382047699738</v>
      </c>
      <c r="AE61" s="41">
        <v>0.27491503772787268</v>
      </c>
      <c r="AF61" s="41">
        <v>0.25891739747253967</v>
      </c>
      <c r="AG61" s="41">
        <v>0.27213331082591069</v>
      </c>
      <c r="AH61" s="41">
        <v>0.33632296637416437</v>
      </c>
      <c r="AI61" s="41">
        <v>0.23910829684154991</v>
      </c>
      <c r="AJ61" s="41">
        <v>0.23701035136276077</v>
      </c>
    </row>
    <row r="62" spans="1:36" x14ac:dyDescent="0.35">
      <c r="A62" s="16" t="s">
        <v>61</v>
      </c>
      <c r="B62" s="16" t="s">
        <v>139</v>
      </c>
      <c r="C62" s="42" t="s">
        <v>5</v>
      </c>
      <c r="D62" s="42" t="s">
        <v>5</v>
      </c>
      <c r="E62" s="42" t="s">
        <v>5</v>
      </c>
      <c r="F62" s="42" t="s">
        <v>5</v>
      </c>
      <c r="G62" s="42" t="s">
        <v>5</v>
      </c>
      <c r="H62" s="42" t="s">
        <v>5</v>
      </c>
      <c r="I62" s="42" t="s">
        <v>5</v>
      </c>
      <c r="J62" s="42" t="s">
        <v>5</v>
      </c>
      <c r="K62" s="42" t="s">
        <v>5</v>
      </c>
      <c r="L62" s="42" t="s">
        <v>5</v>
      </c>
      <c r="M62" s="42" t="s">
        <v>5</v>
      </c>
      <c r="N62" s="42" t="s">
        <v>5</v>
      </c>
      <c r="O62" s="42" t="s">
        <v>5</v>
      </c>
      <c r="P62" s="42" t="s">
        <v>5</v>
      </c>
      <c r="Q62" s="42" t="s">
        <v>5</v>
      </c>
      <c r="R62" s="42" t="s">
        <v>5</v>
      </c>
      <c r="S62" s="42" t="s">
        <v>5</v>
      </c>
      <c r="T62" s="42" t="s">
        <v>5</v>
      </c>
      <c r="U62" s="42" t="s">
        <v>5</v>
      </c>
      <c r="V62" s="42" t="s">
        <v>5</v>
      </c>
      <c r="W62" s="42" t="s">
        <v>5</v>
      </c>
      <c r="X62" s="42" t="s">
        <v>5</v>
      </c>
      <c r="Y62" s="42" t="s">
        <v>5</v>
      </c>
      <c r="Z62" s="42" t="s">
        <v>5</v>
      </c>
      <c r="AA62" s="42" t="s">
        <v>5</v>
      </c>
      <c r="AB62" s="42" t="s">
        <v>5</v>
      </c>
      <c r="AC62" s="41" t="s">
        <v>5</v>
      </c>
      <c r="AD62" s="41" t="s">
        <v>5</v>
      </c>
      <c r="AE62" s="41" t="s">
        <v>5</v>
      </c>
      <c r="AF62" s="41" t="s">
        <v>5</v>
      </c>
      <c r="AG62" s="41" t="s">
        <v>5</v>
      </c>
      <c r="AH62" s="41" t="s">
        <v>5</v>
      </c>
      <c r="AI62" s="41" t="s">
        <v>5</v>
      </c>
      <c r="AJ62" s="41" t="s">
        <v>5</v>
      </c>
    </row>
    <row r="63" spans="1:36" x14ac:dyDescent="0.35">
      <c r="A63" s="16" t="s">
        <v>62</v>
      </c>
      <c r="B63" s="16" t="s">
        <v>140</v>
      </c>
      <c r="C63" s="42" t="s">
        <v>5</v>
      </c>
      <c r="D63" s="42" t="s">
        <v>5</v>
      </c>
      <c r="E63" s="42" t="s">
        <v>5</v>
      </c>
      <c r="F63" s="42" t="s">
        <v>5</v>
      </c>
      <c r="G63" s="42" t="s">
        <v>5</v>
      </c>
      <c r="H63" s="42" t="s">
        <v>5</v>
      </c>
      <c r="I63" s="42" t="s">
        <v>5</v>
      </c>
      <c r="J63" s="42" t="s">
        <v>5</v>
      </c>
      <c r="K63" s="42" t="s">
        <v>5</v>
      </c>
      <c r="L63" s="42" t="s">
        <v>5</v>
      </c>
      <c r="M63" s="42" t="s">
        <v>5</v>
      </c>
      <c r="N63" s="42" t="s">
        <v>5</v>
      </c>
      <c r="O63" s="42" t="s">
        <v>5</v>
      </c>
      <c r="P63" s="42" t="s">
        <v>5</v>
      </c>
      <c r="Q63" s="42" t="s">
        <v>5</v>
      </c>
      <c r="R63" s="42" t="s">
        <v>5</v>
      </c>
      <c r="S63" s="42" t="s">
        <v>5</v>
      </c>
      <c r="T63" s="42" t="s">
        <v>5</v>
      </c>
      <c r="U63" s="42" t="s">
        <v>5</v>
      </c>
      <c r="V63" s="42" t="s">
        <v>5</v>
      </c>
      <c r="W63" s="42" t="s">
        <v>5</v>
      </c>
      <c r="X63" s="42" t="s">
        <v>5</v>
      </c>
      <c r="Y63" s="42" t="s">
        <v>5</v>
      </c>
      <c r="Z63" s="42" t="s">
        <v>5</v>
      </c>
      <c r="AA63" s="42" t="s">
        <v>5</v>
      </c>
      <c r="AB63" s="42">
        <v>1.7945543454369421</v>
      </c>
      <c r="AC63" s="42">
        <v>1.8583169549331016</v>
      </c>
      <c r="AD63" s="42">
        <v>1.8477447267162943</v>
      </c>
      <c r="AE63" s="42">
        <v>1.8343710868374059</v>
      </c>
      <c r="AF63" s="42">
        <v>1.7994350295357968</v>
      </c>
      <c r="AG63" s="42">
        <v>1.7279406413948142</v>
      </c>
      <c r="AH63" s="42">
        <v>1.7259766645365131</v>
      </c>
      <c r="AI63" s="42">
        <v>1.7821656038406715</v>
      </c>
      <c r="AJ63" s="42">
        <v>1.721332371519511</v>
      </c>
    </row>
    <row r="64" spans="1:36" x14ac:dyDescent="0.35">
      <c r="A64" s="16" t="s">
        <v>63</v>
      </c>
      <c r="B64" s="16" t="s">
        <v>141</v>
      </c>
      <c r="C64" s="42" t="s">
        <v>5</v>
      </c>
      <c r="D64" s="42" t="s">
        <v>5</v>
      </c>
      <c r="E64" s="42" t="s">
        <v>5</v>
      </c>
      <c r="F64" s="42" t="s">
        <v>5</v>
      </c>
      <c r="G64" s="42" t="s">
        <v>5</v>
      </c>
      <c r="H64" s="42" t="s">
        <v>5</v>
      </c>
      <c r="I64" s="42" t="s">
        <v>5</v>
      </c>
      <c r="J64" s="42" t="s">
        <v>5</v>
      </c>
      <c r="K64" s="42" t="s">
        <v>5</v>
      </c>
      <c r="L64" s="42" t="s">
        <v>5</v>
      </c>
      <c r="M64" s="42" t="s">
        <v>5</v>
      </c>
      <c r="N64" s="42" t="s">
        <v>5</v>
      </c>
      <c r="O64" s="42" t="s">
        <v>5</v>
      </c>
      <c r="P64" s="42" t="s">
        <v>5</v>
      </c>
      <c r="Q64" s="42" t="s">
        <v>5</v>
      </c>
      <c r="R64" s="42" t="s">
        <v>5</v>
      </c>
      <c r="S64" s="42" t="s">
        <v>5</v>
      </c>
      <c r="T64" s="42" t="s">
        <v>5</v>
      </c>
      <c r="U64" s="42" t="s">
        <v>5</v>
      </c>
      <c r="V64" s="42" t="s">
        <v>5</v>
      </c>
      <c r="W64" s="42" t="s">
        <v>5</v>
      </c>
      <c r="X64" s="42" t="s">
        <v>5</v>
      </c>
      <c r="Y64" s="42" t="s">
        <v>5</v>
      </c>
      <c r="Z64" s="42" t="s">
        <v>5</v>
      </c>
      <c r="AA64" s="42" t="s">
        <v>5</v>
      </c>
      <c r="AB64" s="42">
        <v>1.3507858654661695</v>
      </c>
      <c r="AC64" s="41">
        <v>1.2912789817893957</v>
      </c>
      <c r="AD64" s="41">
        <v>0.99949935143841917</v>
      </c>
      <c r="AE64" s="41">
        <v>0.80672478676258208</v>
      </c>
      <c r="AF64" s="41">
        <v>0.81762859916506303</v>
      </c>
      <c r="AG64" s="41">
        <v>0.84719284763072855</v>
      </c>
      <c r="AH64" s="41">
        <v>0.86227279166992377</v>
      </c>
      <c r="AI64" s="41">
        <v>0.85568618675578267</v>
      </c>
      <c r="AJ64" s="41">
        <v>0.90595170150002013</v>
      </c>
    </row>
    <row r="65" spans="1:36" x14ac:dyDescent="0.35">
      <c r="A65" s="13" t="s">
        <v>64</v>
      </c>
      <c r="B65" s="13" t="s">
        <v>142</v>
      </c>
      <c r="C65" s="40">
        <v>0.68936430413926808</v>
      </c>
      <c r="D65" s="40">
        <v>0.68302588764521344</v>
      </c>
      <c r="E65" s="40">
        <v>0.65136526247732429</v>
      </c>
      <c r="F65" s="40">
        <v>0.64417892676986077</v>
      </c>
      <c r="G65" s="40">
        <v>0.61983488672280562</v>
      </c>
      <c r="H65" s="40">
        <v>0.61944232397470222</v>
      </c>
      <c r="I65" s="40">
        <v>0.59930517895344126</v>
      </c>
      <c r="J65" s="40">
        <v>0.58637152686094995</v>
      </c>
      <c r="K65" s="40">
        <v>0.58562440553873163</v>
      </c>
      <c r="L65" s="40">
        <v>0.59565096105327531</v>
      </c>
      <c r="M65" s="40">
        <v>0.59934226235106913</v>
      </c>
      <c r="N65" s="40">
        <v>0.58962974931568435</v>
      </c>
      <c r="O65" s="40">
        <v>0.59229273918480896</v>
      </c>
      <c r="P65" s="40">
        <v>0.58210617980382628</v>
      </c>
      <c r="Q65" s="40">
        <v>0.5770001393522789</v>
      </c>
      <c r="R65" s="40">
        <v>0.57474776334665523</v>
      </c>
      <c r="S65" s="40">
        <v>0.5625436813131578</v>
      </c>
      <c r="T65" s="40">
        <v>0.55009078316854421</v>
      </c>
      <c r="U65" s="40">
        <v>0.55767425323559661</v>
      </c>
      <c r="V65" s="40">
        <v>0.55453959154126398</v>
      </c>
      <c r="W65" s="40">
        <v>0.55320728624359161</v>
      </c>
      <c r="X65" s="40">
        <v>0.55483056841447354</v>
      </c>
      <c r="Y65" s="40">
        <v>0.54997499125889138</v>
      </c>
      <c r="Z65" s="40">
        <v>0.53832255500146642</v>
      </c>
      <c r="AA65" s="40">
        <v>0.53281228151301674</v>
      </c>
      <c r="AB65" s="40">
        <v>0.52487380786121074</v>
      </c>
      <c r="AC65" s="43">
        <v>0.58537638939012238</v>
      </c>
      <c r="AD65" s="43">
        <v>0.56516549312962405</v>
      </c>
      <c r="AE65" s="43">
        <v>0.58899812854227618</v>
      </c>
      <c r="AF65" s="43">
        <v>0.59497385364731159</v>
      </c>
      <c r="AG65" s="43">
        <v>0.65193583173900882</v>
      </c>
      <c r="AH65" s="43">
        <v>0.74309560828806542</v>
      </c>
      <c r="AI65" s="43">
        <v>0.7543942553899613</v>
      </c>
      <c r="AJ65" s="43">
        <v>0.82842249483968011</v>
      </c>
    </row>
    <row r="66" spans="1:36" x14ac:dyDescent="0.35">
      <c r="A66" s="16" t="s">
        <v>65</v>
      </c>
      <c r="B66" s="16" t="s">
        <v>143</v>
      </c>
      <c r="C66" s="41" t="s">
        <v>5</v>
      </c>
      <c r="D66" s="41" t="s">
        <v>5</v>
      </c>
      <c r="E66" s="41" t="s">
        <v>5</v>
      </c>
      <c r="F66" s="41" t="s">
        <v>5</v>
      </c>
      <c r="G66" s="41" t="s">
        <v>5</v>
      </c>
      <c r="H66" s="41" t="s">
        <v>5</v>
      </c>
      <c r="I66" s="41" t="s">
        <v>5</v>
      </c>
      <c r="J66" s="41" t="s">
        <v>5</v>
      </c>
      <c r="K66" s="41" t="s">
        <v>5</v>
      </c>
      <c r="L66" s="41" t="s">
        <v>5</v>
      </c>
      <c r="M66" s="41" t="s">
        <v>5</v>
      </c>
      <c r="N66" s="41" t="s">
        <v>5</v>
      </c>
      <c r="O66" s="41" t="s">
        <v>5</v>
      </c>
      <c r="P66" s="41" t="s">
        <v>5</v>
      </c>
      <c r="Q66" s="41" t="s">
        <v>5</v>
      </c>
      <c r="R66" s="41" t="s">
        <v>5</v>
      </c>
      <c r="S66" s="41" t="s">
        <v>5</v>
      </c>
      <c r="T66" s="41" t="s">
        <v>5</v>
      </c>
      <c r="U66" s="41" t="s">
        <v>5</v>
      </c>
      <c r="V66" s="41" t="s">
        <v>5</v>
      </c>
      <c r="W66" s="41" t="s">
        <v>5</v>
      </c>
      <c r="X66" s="41" t="s">
        <v>5</v>
      </c>
      <c r="Y66" s="41" t="s">
        <v>5</v>
      </c>
      <c r="Z66" s="41" t="s">
        <v>5</v>
      </c>
      <c r="AA66" s="41" t="s">
        <v>5</v>
      </c>
      <c r="AB66" s="41" t="s">
        <v>5</v>
      </c>
      <c r="AC66" s="41" t="s">
        <v>5</v>
      </c>
      <c r="AD66" s="41" t="s">
        <v>5</v>
      </c>
      <c r="AE66" s="41" t="s">
        <v>5</v>
      </c>
      <c r="AF66" s="41" t="s">
        <v>5</v>
      </c>
      <c r="AG66" s="41" t="s">
        <v>5</v>
      </c>
      <c r="AH66" s="41" t="s">
        <v>5</v>
      </c>
      <c r="AI66" s="41" t="s">
        <v>5</v>
      </c>
      <c r="AJ66" s="41" t="s">
        <v>5</v>
      </c>
    </row>
    <row r="67" spans="1:36" x14ac:dyDescent="0.35">
      <c r="A67" s="16" t="s">
        <v>66</v>
      </c>
      <c r="B67" s="16" t="s">
        <v>144</v>
      </c>
      <c r="C67" s="42" t="s">
        <v>5</v>
      </c>
      <c r="D67" s="42" t="s">
        <v>5</v>
      </c>
      <c r="E67" s="42" t="s">
        <v>5</v>
      </c>
      <c r="F67" s="42" t="s">
        <v>5</v>
      </c>
      <c r="G67" s="42" t="s">
        <v>5</v>
      </c>
      <c r="H67" s="42" t="s">
        <v>5</v>
      </c>
      <c r="I67" s="42" t="s">
        <v>5</v>
      </c>
      <c r="J67" s="42" t="s">
        <v>5</v>
      </c>
      <c r="K67" s="42" t="s">
        <v>5</v>
      </c>
      <c r="L67" s="42" t="s">
        <v>5</v>
      </c>
      <c r="M67" s="42" t="s">
        <v>5</v>
      </c>
      <c r="N67" s="42" t="s">
        <v>5</v>
      </c>
      <c r="O67" s="42" t="s">
        <v>5</v>
      </c>
      <c r="P67" s="42" t="s">
        <v>5</v>
      </c>
      <c r="Q67" s="42" t="s">
        <v>5</v>
      </c>
      <c r="R67" s="42" t="s">
        <v>5</v>
      </c>
      <c r="S67" s="42" t="s">
        <v>5</v>
      </c>
      <c r="T67" s="42" t="s">
        <v>5</v>
      </c>
      <c r="U67" s="42" t="s">
        <v>5</v>
      </c>
      <c r="V67" s="42" t="s">
        <v>5</v>
      </c>
      <c r="W67" s="42" t="s">
        <v>5</v>
      </c>
      <c r="X67" s="42" t="s">
        <v>5</v>
      </c>
      <c r="Y67" s="42" t="s">
        <v>5</v>
      </c>
      <c r="Z67" s="42" t="s">
        <v>5</v>
      </c>
      <c r="AA67" s="42" t="s">
        <v>5</v>
      </c>
      <c r="AB67" s="42" t="s">
        <v>5</v>
      </c>
      <c r="AC67" s="42" t="s">
        <v>5</v>
      </c>
      <c r="AD67" s="42" t="s">
        <v>5</v>
      </c>
      <c r="AE67" s="42" t="s">
        <v>5</v>
      </c>
      <c r="AF67" s="42" t="s">
        <v>5</v>
      </c>
      <c r="AG67" s="42" t="s">
        <v>5</v>
      </c>
      <c r="AH67" s="42" t="s">
        <v>5</v>
      </c>
      <c r="AI67" s="42" t="s">
        <v>5</v>
      </c>
      <c r="AJ67" s="42" t="s">
        <v>5</v>
      </c>
    </row>
    <row r="68" spans="1:36" x14ac:dyDescent="0.35">
      <c r="A68" s="16" t="s">
        <v>67</v>
      </c>
      <c r="B68" s="16" t="s">
        <v>145</v>
      </c>
      <c r="C68" s="42" t="s">
        <v>5</v>
      </c>
      <c r="D68" s="42" t="s">
        <v>5</v>
      </c>
      <c r="E68" s="42" t="s">
        <v>5</v>
      </c>
      <c r="F68" s="42" t="s">
        <v>5</v>
      </c>
      <c r="G68" s="42" t="s">
        <v>5</v>
      </c>
      <c r="H68" s="42" t="s">
        <v>5</v>
      </c>
      <c r="I68" s="42" t="s">
        <v>5</v>
      </c>
      <c r="J68" s="42" t="s">
        <v>5</v>
      </c>
      <c r="K68" s="42" t="s">
        <v>5</v>
      </c>
      <c r="L68" s="42" t="s">
        <v>5</v>
      </c>
      <c r="M68" s="42" t="s">
        <v>5</v>
      </c>
      <c r="N68" s="42" t="s">
        <v>5</v>
      </c>
      <c r="O68" s="42" t="s">
        <v>5</v>
      </c>
      <c r="P68" s="42" t="s">
        <v>5</v>
      </c>
      <c r="Q68" s="42" t="s">
        <v>5</v>
      </c>
      <c r="R68" s="42" t="s">
        <v>5</v>
      </c>
      <c r="S68" s="42" t="s">
        <v>5</v>
      </c>
      <c r="T68" s="42" t="s">
        <v>5</v>
      </c>
      <c r="U68" s="42" t="s">
        <v>5</v>
      </c>
      <c r="V68" s="42" t="s">
        <v>5</v>
      </c>
      <c r="W68" s="42" t="s">
        <v>5</v>
      </c>
      <c r="X68" s="42" t="s">
        <v>5</v>
      </c>
      <c r="Y68" s="42" t="s">
        <v>5</v>
      </c>
      <c r="Z68" s="42" t="s">
        <v>5</v>
      </c>
      <c r="AA68" s="42" t="s">
        <v>5</v>
      </c>
      <c r="AB68" s="42" t="s">
        <v>5</v>
      </c>
      <c r="AC68" s="42" t="s">
        <v>5</v>
      </c>
      <c r="AD68" s="42" t="s">
        <v>5</v>
      </c>
      <c r="AE68" s="42" t="s">
        <v>5</v>
      </c>
      <c r="AF68" s="42" t="s">
        <v>5</v>
      </c>
      <c r="AG68" s="42" t="s">
        <v>5</v>
      </c>
      <c r="AH68" s="42" t="s">
        <v>5</v>
      </c>
      <c r="AI68" s="42" t="s">
        <v>5</v>
      </c>
      <c r="AJ68" s="42" t="s">
        <v>5</v>
      </c>
    </row>
    <row r="69" spans="1:36" x14ac:dyDescent="0.35">
      <c r="A69" s="16" t="s">
        <v>68</v>
      </c>
      <c r="B69" s="16" t="s">
        <v>146</v>
      </c>
      <c r="C69" s="42" t="s">
        <v>5</v>
      </c>
      <c r="D69" s="42" t="s">
        <v>5</v>
      </c>
      <c r="E69" s="42" t="s">
        <v>5</v>
      </c>
      <c r="F69" s="42" t="s">
        <v>5</v>
      </c>
      <c r="G69" s="42" t="s">
        <v>5</v>
      </c>
      <c r="H69" s="42" t="s">
        <v>5</v>
      </c>
      <c r="I69" s="42" t="s">
        <v>5</v>
      </c>
      <c r="J69" s="42" t="s">
        <v>5</v>
      </c>
      <c r="K69" s="42" t="s">
        <v>5</v>
      </c>
      <c r="L69" s="42" t="s">
        <v>5</v>
      </c>
      <c r="M69" s="42" t="s">
        <v>5</v>
      </c>
      <c r="N69" s="42" t="s">
        <v>5</v>
      </c>
      <c r="O69" s="42" t="s">
        <v>5</v>
      </c>
      <c r="P69" s="42" t="s">
        <v>5</v>
      </c>
      <c r="Q69" s="42" t="s">
        <v>5</v>
      </c>
      <c r="R69" s="42" t="s">
        <v>5</v>
      </c>
      <c r="S69" s="42" t="s">
        <v>5</v>
      </c>
      <c r="T69" s="42" t="s">
        <v>5</v>
      </c>
      <c r="U69" s="42" t="s">
        <v>5</v>
      </c>
      <c r="V69" s="42" t="s">
        <v>5</v>
      </c>
      <c r="W69" s="42" t="s">
        <v>5</v>
      </c>
      <c r="X69" s="42" t="s">
        <v>5</v>
      </c>
      <c r="Y69" s="42" t="s">
        <v>5</v>
      </c>
      <c r="Z69" s="42" t="s">
        <v>5</v>
      </c>
      <c r="AA69" s="42" t="s">
        <v>5</v>
      </c>
      <c r="AB69" s="42">
        <v>0.25856619634574429</v>
      </c>
      <c r="AC69" s="42">
        <v>0.30325330712097531</v>
      </c>
      <c r="AD69" s="42">
        <v>0.29016665638305861</v>
      </c>
      <c r="AE69" s="42">
        <v>0.27525230892590424</v>
      </c>
      <c r="AF69" s="42">
        <v>0.26767857604986622</v>
      </c>
      <c r="AG69" s="42">
        <v>0.28435282399362671</v>
      </c>
      <c r="AH69" s="42">
        <v>0.32764497385663904</v>
      </c>
      <c r="AI69" s="42">
        <v>0.31121207579699289</v>
      </c>
      <c r="AJ69" s="42">
        <v>0.3300160357449376</v>
      </c>
    </row>
    <row r="70" spans="1:36" x14ac:dyDescent="0.35">
      <c r="A70" s="16" t="s">
        <v>69</v>
      </c>
      <c r="B70" s="16" t="s">
        <v>147</v>
      </c>
      <c r="C70" s="42" t="s">
        <v>5</v>
      </c>
      <c r="D70" s="42" t="s">
        <v>5</v>
      </c>
      <c r="E70" s="42" t="s">
        <v>5</v>
      </c>
      <c r="F70" s="42" t="s">
        <v>5</v>
      </c>
      <c r="G70" s="42" t="s">
        <v>5</v>
      </c>
      <c r="H70" s="42" t="s">
        <v>5</v>
      </c>
      <c r="I70" s="42" t="s">
        <v>5</v>
      </c>
      <c r="J70" s="42" t="s">
        <v>5</v>
      </c>
      <c r="K70" s="42" t="s">
        <v>5</v>
      </c>
      <c r="L70" s="42" t="s">
        <v>5</v>
      </c>
      <c r="M70" s="42" t="s">
        <v>5</v>
      </c>
      <c r="N70" s="42" t="s">
        <v>5</v>
      </c>
      <c r="O70" s="42" t="s">
        <v>5</v>
      </c>
      <c r="P70" s="42" t="s">
        <v>5</v>
      </c>
      <c r="Q70" s="42" t="s">
        <v>5</v>
      </c>
      <c r="R70" s="42" t="s">
        <v>5</v>
      </c>
      <c r="S70" s="42" t="s">
        <v>5</v>
      </c>
      <c r="T70" s="42" t="s">
        <v>5</v>
      </c>
      <c r="U70" s="42" t="s">
        <v>5</v>
      </c>
      <c r="V70" s="42" t="s">
        <v>5</v>
      </c>
      <c r="W70" s="42" t="s">
        <v>5</v>
      </c>
      <c r="X70" s="42" t="s">
        <v>5</v>
      </c>
      <c r="Y70" s="42" t="s">
        <v>5</v>
      </c>
      <c r="Z70" s="42" t="s">
        <v>5</v>
      </c>
      <c r="AA70" s="42" t="s">
        <v>5</v>
      </c>
      <c r="AB70" s="42" t="s">
        <v>5</v>
      </c>
      <c r="AC70" s="41" t="s">
        <v>5</v>
      </c>
      <c r="AD70" s="41" t="s">
        <v>5</v>
      </c>
      <c r="AE70" s="41" t="s">
        <v>5</v>
      </c>
      <c r="AF70" s="41" t="s">
        <v>5</v>
      </c>
      <c r="AG70" s="41" t="s">
        <v>5</v>
      </c>
      <c r="AH70" s="41" t="s">
        <v>5</v>
      </c>
      <c r="AI70" s="41" t="s">
        <v>5</v>
      </c>
      <c r="AJ70" s="41" t="s">
        <v>5</v>
      </c>
    </row>
    <row r="71" spans="1:36" x14ac:dyDescent="0.35">
      <c r="A71" s="16" t="s">
        <v>70</v>
      </c>
      <c r="B71" s="16" t="s">
        <v>148</v>
      </c>
      <c r="C71" s="42" t="s">
        <v>5</v>
      </c>
      <c r="D71" s="42" t="s">
        <v>5</v>
      </c>
      <c r="E71" s="42" t="s">
        <v>5</v>
      </c>
      <c r="F71" s="42" t="s">
        <v>5</v>
      </c>
      <c r="G71" s="42" t="s">
        <v>5</v>
      </c>
      <c r="H71" s="42" t="s">
        <v>5</v>
      </c>
      <c r="I71" s="42" t="s">
        <v>5</v>
      </c>
      <c r="J71" s="42" t="s">
        <v>5</v>
      </c>
      <c r="K71" s="42" t="s">
        <v>5</v>
      </c>
      <c r="L71" s="42" t="s">
        <v>5</v>
      </c>
      <c r="M71" s="42" t="s">
        <v>5</v>
      </c>
      <c r="N71" s="42" t="s">
        <v>5</v>
      </c>
      <c r="O71" s="42" t="s">
        <v>5</v>
      </c>
      <c r="P71" s="42" t="s">
        <v>5</v>
      </c>
      <c r="Q71" s="42" t="s">
        <v>5</v>
      </c>
      <c r="R71" s="42" t="s">
        <v>5</v>
      </c>
      <c r="S71" s="42" t="s">
        <v>5</v>
      </c>
      <c r="T71" s="42" t="s">
        <v>5</v>
      </c>
      <c r="U71" s="42" t="s">
        <v>5</v>
      </c>
      <c r="V71" s="42" t="s">
        <v>5</v>
      </c>
      <c r="W71" s="42" t="s">
        <v>5</v>
      </c>
      <c r="X71" s="42" t="s">
        <v>5</v>
      </c>
      <c r="Y71" s="42" t="s">
        <v>5</v>
      </c>
      <c r="Z71" s="42" t="s">
        <v>5</v>
      </c>
      <c r="AA71" s="42" t="s">
        <v>5</v>
      </c>
      <c r="AB71" s="42" t="s">
        <v>5</v>
      </c>
      <c r="AC71" s="42" t="s">
        <v>5</v>
      </c>
      <c r="AD71" s="42" t="s">
        <v>5</v>
      </c>
      <c r="AE71" s="42" t="s">
        <v>5</v>
      </c>
      <c r="AF71" s="42" t="s">
        <v>5</v>
      </c>
      <c r="AG71" s="42" t="s">
        <v>5</v>
      </c>
      <c r="AH71" s="42" t="s">
        <v>5</v>
      </c>
      <c r="AI71" s="42" t="s">
        <v>5</v>
      </c>
      <c r="AJ71" s="42" t="s">
        <v>5</v>
      </c>
    </row>
    <row r="72" spans="1:36" x14ac:dyDescent="0.35">
      <c r="A72" s="23" t="s">
        <v>71</v>
      </c>
      <c r="B72" s="23" t="s">
        <v>149</v>
      </c>
      <c r="C72" s="44" t="s">
        <v>5</v>
      </c>
      <c r="D72" s="44" t="s">
        <v>5</v>
      </c>
      <c r="E72" s="44" t="s">
        <v>5</v>
      </c>
      <c r="F72" s="44" t="s">
        <v>5</v>
      </c>
      <c r="G72" s="44" t="s">
        <v>5</v>
      </c>
      <c r="H72" s="44" t="s">
        <v>5</v>
      </c>
      <c r="I72" s="44" t="s">
        <v>5</v>
      </c>
      <c r="J72" s="44" t="s">
        <v>5</v>
      </c>
      <c r="K72" s="44" t="s">
        <v>5</v>
      </c>
      <c r="L72" s="44" t="s">
        <v>5</v>
      </c>
      <c r="M72" s="44" t="s">
        <v>5</v>
      </c>
      <c r="N72" s="44" t="s">
        <v>5</v>
      </c>
      <c r="O72" s="44" t="s">
        <v>5</v>
      </c>
      <c r="P72" s="44" t="s">
        <v>5</v>
      </c>
      <c r="Q72" s="44" t="s">
        <v>5</v>
      </c>
      <c r="R72" s="44" t="s">
        <v>5</v>
      </c>
      <c r="S72" s="44" t="s">
        <v>5</v>
      </c>
      <c r="T72" s="44" t="s">
        <v>5</v>
      </c>
      <c r="U72" s="44" t="s">
        <v>5</v>
      </c>
      <c r="V72" s="44" t="s">
        <v>5</v>
      </c>
      <c r="W72" s="44" t="s">
        <v>5</v>
      </c>
      <c r="X72" s="44" t="s">
        <v>5</v>
      </c>
      <c r="Y72" s="44" t="s">
        <v>5</v>
      </c>
      <c r="Z72" s="44" t="s">
        <v>5</v>
      </c>
      <c r="AA72" s="44" t="s">
        <v>5</v>
      </c>
      <c r="AB72" s="44">
        <v>0.26630761151546645</v>
      </c>
      <c r="AC72" s="44">
        <v>0.28212308226914701</v>
      </c>
      <c r="AD72" s="44">
        <v>0.27499883674656544</v>
      </c>
      <c r="AE72" s="44">
        <v>0.31374581961637182</v>
      </c>
      <c r="AF72" s="44">
        <v>0.32729527759744537</v>
      </c>
      <c r="AG72" s="44">
        <v>0.36758300774538216</v>
      </c>
      <c r="AH72" s="44">
        <v>0.41545063443142644</v>
      </c>
      <c r="AI72" s="44">
        <v>0.44318217959296835</v>
      </c>
      <c r="AJ72" s="44">
        <v>0.49840645909474257</v>
      </c>
    </row>
    <row r="73" spans="1:36" x14ac:dyDescent="0.35">
      <c r="A73" s="25"/>
      <c r="B73" s="25"/>
      <c r="C73" s="26"/>
      <c r="D73" s="26"/>
      <c r="E73" s="26"/>
      <c r="F73" s="26"/>
      <c r="G73" s="26"/>
      <c r="H73" s="27"/>
      <c r="I73" s="27"/>
      <c r="J73" s="27"/>
      <c r="K73" s="27"/>
      <c r="L73" s="27"/>
      <c r="M73" s="27"/>
      <c r="N73" s="27"/>
      <c r="O73" s="27"/>
      <c r="P73" s="27"/>
      <c r="Q73" s="27"/>
      <c r="R73" s="27"/>
      <c r="S73" s="27"/>
      <c r="T73" s="27"/>
      <c r="U73" s="27"/>
      <c r="V73" s="27"/>
      <c r="W73" s="27"/>
      <c r="X73" s="27"/>
      <c r="Y73" s="27"/>
      <c r="Z73" s="27"/>
      <c r="AA73" s="27"/>
      <c r="AB73" s="27"/>
      <c r="AC73" s="28"/>
      <c r="AD73" s="28"/>
      <c r="AE73" s="28"/>
      <c r="AF73" s="28"/>
      <c r="AG73" s="28"/>
      <c r="AH73" s="28"/>
      <c r="AI73" s="28"/>
      <c r="AJ73" s="28"/>
    </row>
    <row r="74" spans="1:36" x14ac:dyDescent="0.35">
      <c r="A74" s="16" t="s">
        <v>74</v>
      </c>
      <c r="B74" s="16"/>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row>
    <row r="75" spans="1:36" x14ac:dyDescent="0.35">
      <c r="A75" s="31" t="s">
        <v>75</v>
      </c>
      <c r="B75" s="16"/>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x14ac:dyDescent="0.35">
      <c r="A76" s="31"/>
      <c r="B76" s="33"/>
      <c r="C76" s="32"/>
      <c r="D76" s="32"/>
      <c r="E76" s="32"/>
      <c r="F76" s="32"/>
      <c r="G76" s="32"/>
      <c r="H76" s="32"/>
      <c r="I76" s="32"/>
      <c r="J76" s="32"/>
      <c r="K76" s="32"/>
      <c r="L76" s="32"/>
      <c r="M76" s="32"/>
      <c r="N76" s="32"/>
      <c r="O76" s="32"/>
      <c r="P76" s="34"/>
      <c r="Q76" s="34"/>
      <c r="R76" s="34"/>
      <c r="S76" s="34"/>
      <c r="T76" s="34"/>
      <c r="U76" s="34"/>
      <c r="V76" s="34"/>
      <c r="W76" s="34"/>
      <c r="X76" s="34"/>
      <c r="Y76" s="34"/>
      <c r="Z76" s="34"/>
      <c r="AA76" s="34"/>
      <c r="AB76" s="34"/>
      <c r="AC76" s="32"/>
      <c r="AD76" s="32"/>
      <c r="AE76" s="32"/>
      <c r="AF76" s="32"/>
      <c r="AG76" s="32"/>
      <c r="AH76" s="32"/>
      <c r="AI76" s="32"/>
      <c r="AJ76" s="32"/>
    </row>
    <row r="77" spans="1:36" x14ac:dyDescent="0.35">
      <c r="A77" s="35" t="s">
        <v>76</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ht="23.25" customHeight="1" x14ac:dyDescent="0.35">
      <c r="A78" s="52" t="s">
        <v>77</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row>
    <row r="79" spans="1:36" x14ac:dyDescent="0.35">
      <c r="A79" s="36" t="s">
        <v>78</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row>
    <row r="80" spans="1:36" x14ac:dyDescent="0.35">
      <c r="A80" s="36"/>
      <c r="B80" s="33"/>
      <c r="C80" s="32"/>
      <c r="D80" s="32"/>
      <c r="E80" s="32"/>
      <c r="F80" s="32"/>
      <c r="G80" s="32"/>
      <c r="H80" s="32"/>
      <c r="I80" s="32"/>
      <c r="J80" s="32"/>
      <c r="K80" s="32"/>
      <c r="L80" s="32"/>
      <c r="M80" s="32"/>
      <c r="N80" s="32"/>
      <c r="O80" s="32"/>
      <c r="P80" s="37"/>
      <c r="Q80" s="37"/>
      <c r="R80" s="37"/>
      <c r="S80" s="37"/>
      <c r="T80" s="37"/>
      <c r="U80" s="37"/>
      <c r="V80" s="37"/>
      <c r="W80" s="37"/>
      <c r="X80" s="37"/>
      <c r="Y80" s="37"/>
      <c r="Z80" s="37"/>
      <c r="AA80" s="37"/>
      <c r="AB80" s="37"/>
      <c r="AC80" s="32"/>
      <c r="AD80" s="32"/>
      <c r="AE80" s="32"/>
      <c r="AF80" s="32"/>
      <c r="AG80" s="32"/>
      <c r="AH80" s="32"/>
      <c r="AI80" s="32"/>
      <c r="AJ80" s="32"/>
    </row>
    <row r="81" spans="1:36" x14ac:dyDescent="0.35">
      <c r="A81" s="33" t="s">
        <v>79</v>
      </c>
      <c r="B81" s="33"/>
      <c r="C81" s="38"/>
      <c r="D81" s="38"/>
      <c r="E81" s="38"/>
      <c r="F81" s="38"/>
      <c r="G81" s="38"/>
      <c r="H81" s="38"/>
      <c r="I81" s="38"/>
      <c r="J81" s="38"/>
      <c r="K81" s="38"/>
      <c r="L81" s="38"/>
      <c r="M81" s="38"/>
      <c r="N81" s="38"/>
      <c r="O81" s="38"/>
      <c r="P81" s="32"/>
      <c r="Q81" s="32"/>
      <c r="R81" s="32"/>
      <c r="S81" s="32"/>
      <c r="T81" s="32"/>
      <c r="U81" s="32"/>
      <c r="V81" s="32"/>
      <c r="W81" s="32"/>
      <c r="X81" s="32"/>
      <c r="Y81" s="32"/>
      <c r="Z81" s="32"/>
      <c r="AA81" s="32"/>
      <c r="AB81" s="32"/>
      <c r="AC81" s="38"/>
      <c r="AD81" s="38"/>
      <c r="AE81" s="38"/>
      <c r="AF81" s="38"/>
      <c r="AG81" s="38"/>
      <c r="AH81" s="38"/>
      <c r="AI81" s="38"/>
      <c r="AJ81" s="38"/>
    </row>
    <row r="82" spans="1:36" x14ac:dyDescent="0.35">
      <c r="A82" s="31" t="s">
        <v>80</v>
      </c>
      <c r="B82" s="33"/>
      <c r="C82" s="32"/>
      <c r="D82" s="32"/>
      <c r="E82" s="32"/>
      <c r="F82" s="32"/>
      <c r="G82" s="32"/>
      <c r="H82" s="32"/>
      <c r="I82" s="32"/>
      <c r="J82" s="32"/>
      <c r="K82" s="32"/>
      <c r="L82" s="32"/>
      <c r="M82" s="32"/>
      <c r="N82" s="32"/>
      <c r="O82" s="32"/>
      <c r="P82" s="34"/>
      <c r="Q82" s="34"/>
      <c r="R82" s="34"/>
      <c r="S82" s="34"/>
      <c r="T82" s="34"/>
      <c r="U82" s="34"/>
      <c r="V82" s="34"/>
      <c r="W82" s="34"/>
      <c r="X82" s="34"/>
      <c r="Y82" s="34"/>
      <c r="Z82" s="34"/>
      <c r="AA82" s="34"/>
      <c r="AB82" s="34"/>
      <c r="AC82" s="32"/>
      <c r="AD82" s="32"/>
      <c r="AE82" s="32"/>
      <c r="AF82" s="32"/>
      <c r="AG82" s="32"/>
      <c r="AH82" s="32"/>
      <c r="AI82" s="32"/>
      <c r="AJ82" s="32"/>
    </row>
    <row r="83" spans="1:36" x14ac:dyDescent="0.35">
      <c r="A83" s="31" t="s">
        <v>81</v>
      </c>
      <c r="B83" s="33"/>
      <c r="C83" s="38"/>
      <c r="D83" s="38"/>
      <c r="E83" s="38"/>
      <c r="F83" s="38"/>
      <c r="G83" s="38"/>
      <c r="H83" s="38"/>
      <c r="I83" s="38"/>
      <c r="J83" s="38"/>
      <c r="K83" s="38"/>
      <c r="L83" s="38"/>
      <c r="M83" s="38"/>
      <c r="N83" s="38"/>
      <c r="O83" s="38"/>
      <c r="P83" s="32"/>
      <c r="Q83" s="32"/>
      <c r="R83" s="32"/>
      <c r="S83" s="32"/>
      <c r="T83" s="32"/>
      <c r="U83" s="32"/>
      <c r="V83" s="32"/>
      <c r="W83" s="32"/>
      <c r="X83" s="32"/>
      <c r="Y83" s="32"/>
      <c r="Z83" s="32"/>
      <c r="AA83" s="32"/>
      <c r="AB83" s="32"/>
      <c r="AC83" s="38"/>
      <c r="AD83" s="38"/>
      <c r="AE83" s="38"/>
      <c r="AF83" s="38"/>
      <c r="AG83" s="38"/>
      <c r="AH83" s="38"/>
      <c r="AI83" s="38"/>
      <c r="AJ83" s="38"/>
    </row>
  </sheetData>
  <mergeCells count="1">
    <mergeCell ref="A78:AJ78"/>
  </mergeCells>
  <pageMargins left="0.7" right="0.7" top="0.78740157499999996" bottom="0.78740157499999996"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outlinePr summaryBelow="0" summaryRight="0"/>
  </sheetPr>
  <dimension ref="A1:AJ83"/>
  <sheetViews>
    <sheetView zoomScale="80" zoomScaleNormal="80" workbookViewId="0"/>
  </sheetViews>
  <sheetFormatPr baseColWidth="10" defaultColWidth="11.84375" defaultRowHeight="14.15" outlineLevelCol="1" x14ac:dyDescent="0.35"/>
  <cols>
    <col min="1" max="1" width="3.3828125" style="7" customWidth="1"/>
    <col min="2" max="2" width="45.921875" style="7" customWidth="1"/>
    <col min="3" max="3" width="6.84375" style="7" customWidth="1" collapsed="1"/>
    <col min="4" max="7" width="6.84375" style="7" hidden="1" customWidth="1" outlineLevel="1"/>
    <col min="8" max="8" width="6.84375" style="7" customWidth="1" collapsed="1"/>
    <col min="9" max="12" width="6.84375" style="7" hidden="1" customWidth="1" outlineLevel="1"/>
    <col min="13" max="13" width="6.84375" style="7" customWidth="1" collapsed="1"/>
    <col min="14" max="17" width="6.84375" style="7" hidden="1" customWidth="1" outlineLevel="1"/>
    <col min="18" max="18" width="6.84375" style="7" customWidth="1" collapsed="1"/>
    <col min="19" max="22" width="6.84375" style="7" hidden="1" customWidth="1" outlineLevel="1"/>
    <col min="23" max="23" width="6.84375" style="7" customWidth="1" collapsed="1"/>
    <col min="24" max="27" width="6.84375" style="7" hidden="1" customWidth="1" outlineLevel="1"/>
    <col min="28" max="36" width="6.84375" style="7" customWidth="1"/>
    <col min="37" max="16384" width="11.84375" style="7"/>
  </cols>
  <sheetData>
    <row r="1" spans="1:36" x14ac:dyDescent="0.35">
      <c r="A1" s="1" t="s">
        <v>72</v>
      </c>
      <c r="B1" s="2"/>
      <c r="C1" s="3"/>
      <c r="D1" s="3"/>
      <c r="E1" s="3"/>
      <c r="F1" s="3"/>
      <c r="G1" s="3"/>
      <c r="H1" s="3"/>
      <c r="I1" s="3"/>
      <c r="J1" s="3"/>
      <c r="K1" s="3"/>
      <c r="L1" s="3"/>
      <c r="M1" s="4"/>
      <c r="N1" s="4"/>
      <c r="O1" s="3"/>
      <c r="P1" s="3"/>
      <c r="Q1" s="3"/>
      <c r="R1" s="3"/>
      <c r="S1" s="3"/>
      <c r="T1" s="3"/>
      <c r="U1" s="3"/>
      <c r="V1" s="3"/>
      <c r="W1" s="3"/>
      <c r="X1" s="3"/>
      <c r="Y1" s="3"/>
      <c r="Z1" s="3"/>
      <c r="AA1" s="3"/>
      <c r="AB1" s="4"/>
      <c r="AC1" s="4"/>
      <c r="AD1" s="4"/>
      <c r="AE1" s="4"/>
      <c r="AF1" s="5"/>
      <c r="AG1" s="4"/>
      <c r="AH1" s="4"/>
      <c r="AI1" s="4"/>
      <c r="AJ1" s="6" t="s">
        <v>0</v>
      </c>
    </row>
    <row r="2" spans="1:36" x14ac:dyDescent="0.35">
      <c r="A2" s="8" t="s">
        <v>83</v>
      </c>
      <c r="B2" s="8"/>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x14ac:dyDescent="0.35">
      <c r="A3" s="9"/>
      <c r="B3" s="9"/>
      <c r="C3" s="10">
        <v>1985</v>
      </c>
      <c r="D3" s="10">
        <v>1986</v>
      </c>
      <c r="E3" s="10">
        <v>1987</v>
      </c>
      <c r="F3" s="10">
        <v>1988</v>
      </c>
      <c r="G3" s="10">
        <v>1989</v>
      </c>
      <c r="H3" s="10">
        <v>1990</v>
      </c>
      <c r="I3" s="10">
        <v>1991</v>
      </c>
      <c r="J3" s="10">
        <v>1992</v>
      </c>
      <c r="K3" s="10">
        <v>1993</v>
      </c>
      <c r="L3" s="10">
        <v>1994</v>
      </c>
      <c r="M3" s="10">
        <v>1995</v>
      </c>
      <c r="N3" s="10">
        <v>1996</v>
      </c>
      <c r="O3" s="10">
        <v>1997</v>
      </c>
      <c r="P3" s="10">
        <v>1998</v>
      </c>
      <c r="Q3" s="10">
        <v>1999</v>
      </c>
      <c r="R3" s="10">
        <v>2000</v>
      </c>
      <c r="S3" s="10">
        <v>2001</v>
      </c>
      <c r="T3" s="10">
        <v>2002</v>
      </c>
      <c r="U3" s="10">
        <v>2003</v>
      </c>
      <c r="V3" s="10">
        <v>2004</v>
      </c>
      <c r="W3" s="10">
        <v>2005</v>
      </c>
      <c r="X3" s="10">
        <v>2006</v>
      </c>
      <c r="Y3" s="10">
        <v>2007</v>
      </c>
      <c r="Z3" s="10">
        <v>2008</v>
      </c>
      <c r="AA3" s="10">
        <v>2009</v>
      </c>
      <c r="AB3" s="10">
        <v>2010</v>
      </c>
      <c r="AC3" s="10">
        <v>2011</v>
      </c>
      <c r="AD3" s="10">
        <v>2012</v>
      </c>
      <c r="AE3" s="10">
        <v>2013</v>
      </c>
      <c r="AF3" s="10">
        <v>2014</v>
      </c>
      <c r="AG3" s="10">
        <v>2015</v>
      </c>
      <c r="AH3" s="10">
        <v>2016</v>
      </c>
      <c r="AI3" s="10">
        <v>2017</v>
      </c>
      <c r="AJ3" s="10" t="s">
        <v>1</v>
      </c>
    </row>
    <row r="4" spans="1:36" x14ac:dyDescent="0.35">
      <c r="A4" s="11"/>
      <c r="B4" s="11" t="s">
        <v>2</v>
      </c>
      <c r="C4" s="45"/>
      <c r="D4" s="45">
        <v>7.21486698484469</v>
      </c>
      <c r="E4" s="45">
        <v>6.1903091939538797</v>
      </c>
      <c r="F4" s="45">
        <v>6.797911979365864</v>
      </c>
      <c r="G4" s="45">
        <v>8.1223251584257667</v>
      </c>
      <c r="H4" s="45">
        <v>7.6322834648634768</v>
      </c>
      <c r="I4" s="45">
        <v>12.773947988715733</v>
      </c>
      <c r="J4" s="45">
        <v>6.5446423587098081</v>
      </c>
      <c r="K4" s="45">
        <v>3.4320934477547382</v>
      </c>
      <c r="L4" s="45">
        <v>3.8412990376015443</v>
      </c>
      <c r="M4" s="45">
        <v>3.7258997126900368</v>
      </c>
      <c r="N4" s="45">
        <v>4.7601229494504196</v>
      </c>
      <c r="O4" s="45">
        <v>2.042948495026792</v>
      </c>
      <c r="P4" s="45">
        <v>3.9768110096571405</v>
      </c>
      <c r="Q4" s="45">
        <v>3.1264950229561066</v>
      </c>
      <c r="R4" s="45">
        <v>4.2154690116567366</v>
      </c>
      <c r="S4" s="45">
        <v>6.2256109462285991</v>
      </c>
      <c r="T4" s="45">
        <v>4.0985338264431732</v>
      </c>
      <c r="U4" s="45">
        <v>3.7776838292514867</v>
      </c>
      <c r="V4" s="45">
        <v>3.9086644138218674</v>
      </c>
      <c r="W4" s="45">
        <v>2.0008201851873508</v>
      </c>
      <c r="X4" s="45">
        <v>1.2588504829068512</v>
      </c>
      <c r="Y4" s="45">
        <v>4.5735359006733916</v>
      </c>
      <c r="Z4" s="45">
        <v>5.5694322792590043</v>
      </c>
      <c r="AA4" s="45">
        <v>4.4291975711723666</v>
      </c>
      <c r="AB4" s="45">
        <v>2.3018236814516513</v>
      </c>
      <c r="AC4" s="45">
        <v>2.6815464383546583</v>
      </c>
      <c r="AD4" s="45">
        <v>3.5330819475223905</v>
      </c>
      <c r="AE4" s="45">
        <v>3.9174560377521175</v>
      </c>
      <c r="AF4" s="45">
        <v>3.3438353613023679</v>
      </c>
      <c r="AG4" s="45">
        <v>4.1375488502470574</v>
      </c>
      <c r="AH4" s="45">
        <v>4.1279585844254285</v>
      </c>
      <c r="AI4" s="45">
        <v>2.8246089572043616</v>
      </c>
      <c r="AJ4" s="45">
        <v>2.8236297628854032</v>
      </c>
    </row>
    <row r="5" spans="1:36" x14ac:dyDescent="0.35">
      <c r="A5" s="13" t="s">
        <v>3</v>
      </c>
      <c r="B5" s="13" t="s">
        <v>84</v>
      </c>
      <c r="C5" s="46"/>
      <c r="D5" s="46">
        <v>5.5409062698353893</v>
      </c>
      <c r="E5" s="46">
        <v>6.6507997317082328</v>
      </c>
      <c r="F5" s="46">
        <v>7.5981335930969465</v>
      </c>
      <c r="G5" s="46">
        <v>11.561034854144083</v>
      </c>
      <c r="H5" s="46">
        <v>2.4716981801545472</v>
      </c>
      <c r="I5" s="46">
        <v>12.803910564820754</v>
      </c>
      <c r="J5" s="46">
        <v>4.6192386149237876</v>
      </c>
      <c r="K5" s="46">
        <v>1.856693399027975</v>
      </c>
      <c r="L5" s="46">
        <v>2.7041665744571048</v>
      </c>
      <c r="M5" s="46">
        <v>1.0758015803922376</v>
      </c>
      <c r="N5" s="46">
        <v>4.5349820608071241</v>
      </c>
      <c r="O5" s="46">
        <v>0.88366218010489206</v>
      </c>
      <c r="P5" s="46">
        <v>3.2061233486234926</v>
      </c>
      <c r="Q5" s="46">
        <v>3.9551865196873877</v>
      </c>
      <c r="R5" s="46">
        <v>4.384438709376326</v>
      </c>
      <c r="S5" s="46">
        <v>8.30200711557886</v>
      </c>
      <c r="T5" s="46">
        <v>5.273123793164217</v>
      </c>
      <c r="U5" s="46">
        <v>4.3346721358825988</v>
      </c>
      <c r="V5" s="46">
        <v>2.782169017536205</v>
      </c>
      <c r="W5" s="46">
        <v>0.46411207468921134</v>
      </c>
      <c r="X5" s="46">
        <v>1.2552413047479263</v>
      </c>
      <c r="Y5" s="46">
        <v>4.537839547420802</v>
      </c>
      <c r="Z5" s="46">
        <v>6.8801356535179394</v>
      </c>
      <c r="AA5" s="46">
        <v>4.8582011646302448</v>
      </c>
      <c r="AB5" s="46">
        <v>3.4224263097877241</v>
      </c>
      <c r="AC5" s="46">
        <v>2.5894100780045051</v>
      </c>
      <c r="AD5" s="46">
        <v>5.4067748308542036</v>
      </c>
      <c r="AE5" s="46">
        <v>4.3469694442770503</v>
      </c>
      <c r="AF5" s="46">
        <v>3.3016244401159724</v>
      </c>
      <c r="AG5" s="46">
        <v>3.7083909358784126</v>
      </c>
      <c r="AH5" s="46">
        <v>4.8263404085958683</v>
      </c>
      <c r="AI5" s="46">
        <v>1.9725094915466599</v>
      </c>
      <c r="AJ5" s="46">
        <v>1.5233688382630106</v>
      </c>
    </row>
    <row r="6" spans="1:36" x14ac:dyDescent="0.35">
      <c r="A6" s="16" t="s">
        <v>4</v>
      </c>
      <c r="B6" s="16" t="s">
        <v>85</v>
      </c>
      <c r="C6" s="47"/>
      <c r="D6" s="47"/>
      <c r="E6" s="47"/>
      <c r="F6" s="47"/>
      <c r="G6" s="47"/>
      <c r="H6" s="47" t="s">
        <v>5</v>
      </c>
      <c r="I6" s="47" t="s">
        <v>5</v>
      </c>
      <c r="J6" s="47" t="s">
        <v>5</v>
      </c>
      <c r="K6" s="47" t="s">
        <v>5</v>
      </c>
      <c r="L6" s="47" t="s">
        <v>5</v>
      </c>
      <c r="M6" s="47" t="s">
        <v>5</v>
      </c>
      <c r="N6" s="47" t="s">
        <v>5</v>
      </c>
      <c r="O6" s="47" t="s">
        <v>5</v>
      </c>
      <c r="P6" s="47" t="s">
        <v>5</v>
      </c>
      <c r="Q6" s="47" t="s">
        <v>5</v>
      </c>
      <c r="R6" s="47" t="s">
        <v>5</v>
      </c>
      <c r="S6" s="47" t="s">
        <v>5</v>
      </c>
      <c r="T6" s="47" t="s">
        <v>5</v>
      </c>
      <c r="U6" s="47" t="s">
        <v>5</v>
      </c>
      <c r="V6" s="47" t="s">
        <v>5</v>
      </c>
      <c r="W6" s="47" t="s">
        <v>5</v>
      </c>
      <c r="X6" s="47" t="s">
        <v>5</v>
      </c>
      <c r="Y6" s="47" t="s">
        <v>5</v>
      </c>
      <c r="Z6" s="47" t="s">
        <v>5</v>
      </c>
      <c r="AA6" s="47" t="s">
        <v>5</v>
      </c>
      <c r="AB6" s="47" t="s">
        <v>5</v>
      </c>
      <c r="AC6" s="47">
        <v>2.4242892543491337</v>
      </c>
      <c r="AD6" s="47">
        <v>5.2412787994234407</v>
      </c>
      <c r="AE6" s="47">
        <v>3.5898534002086961</v>
      </c>
      <c r="AF6" s="47">
        <v>3.4620958349728284</v>
      </c>
      <c r="AG6" s="47">
        <v>3.5003607482224908</v>
      </c>
      <c r="AH6" s="47">
        <v>4.1624286105458168</v>
      </c>
      <c r="AI6" s="47">
        <v>1.6675812975039861</v>
      </c>
      <c r="AJ6" s="47">
        <v>1.3779314102781939</v>
      </c>
    </row>
    <row r="7" spans="1:36" x14ac:dyDescent="0.35">
      <c r="A7" s="16" t="s">
        <v>6</v>
      </c>
      <c r="B7" s="16" t="s">
        <v>86</v>
      </c>
      <c r="C7" s="48"/>
      <c r="D7" s="48"/>
      <c r="E7" s="48"/>
      <c r="F7" s="48"/>
      <c r="G7" s="48"/>
      <c r="H7" s="48" t="s">
        <v>5</v>
      </c>
      <c r="I7" s="48" t="s">
        <v>5</v>
      </c>
      <c r="J7" s="48" t="s">
        <v>5</v>
      </c>
      <c r="K7" s="48" t="s">
        <v>5</v>
      </c>
      <c r="L7" s="48" t="s">
        <v>5</v>
      </c>
      <c r="M7" s="48" t="s">
        <v>5</v>
      </c>
      <c r="N7" s="48" t="s">
        <v>5</v>
      </c>
      <c r="O7" s="48" t="s">
        <v>5</v>
      </c>
      <c r="P7" s="48" t="s">
        <v>5</v>
      </c>
      <c r="Q7" s="48" t="s">
        <v>5</v>
      </c>
      <c r="R7" s="48" t="s">
        <v>5</v>
      </c>
      <c r="S7" s="48" t="s">
        <v>5</v>
      </c>
      <c r="T7" s="48" t="s">
        <v>5</v>
      </c>
      <c r="U7" s="48" t="s">
        <v>5</v>
      </c>
      <c r="V7" s="48" t="s">
        <v>5</v>
      </c>
      <c r="W7" s="48" t="s">
        <v>5</v>
      </c>
      <c r="X7" s="48" t="s">
        <v>5</v>
      </c>
      <c r="Y7" s="48" t="s">
        <v>5</v>
      </c>
      <c r="Z7" s="48" t="s">
        <v>5</v>
      </c>
      <c r="AA7" s="48" t="s">
        <v>5</v>
      </c>
      <c r="AB7" s="48" t="s">
        <v>5</v>
      </c>
      <c r="AC7" s="47">
        <v>2.5139547346725095</v>
      </c>
      <c r="AD7" s="47">
        <v>4.5859421243975191</v>
      </c>
      <c r="AE7" s="47">
        <v>8.9548478944411727</v>
      </c>
      <c r="AF7" s="47">
        <v>0.36263615942765171</v>
      </c>
      <c r="AG7" s="47">
        <v>2.019244381562217</v>
      </c>
      <c r="AH7" s="47">
        <v>4.2833809471667337</v>
      </c>
      <c r="AI7" s="47">
        <v>3.0479975649730733</v>
      </c>
      <c r="AJ7" s="47">
        <v>1.7930586014585259</v>
      </c>
    </row>
    <row r="8" spans="1:36" x14ac:dyDescent="0.35">
      <c r="A8" s="16" t="s">
        <v>7</v>
      </c>
      <c r="B8" s="16" t="s">
        <v>87</v>
      </c>
      <c r="C8" s="48"/>
      <c r="D8" s="48"/>
      <c r="E8" s="48"/>
      <c r="F8" s="48"/>
      <c r="G8" s="48"/>
      <c r="H8" s="48" t="s">
        <v>5</v>
      </c>
      <c r="I8" s="48" t="s">
        <v>5</v>
      </c>
      <c r="J8" s="48" t="s">
        <v>5</v>
      </c>
      <c r="K8" s="48" t="s">
        <v>5</v>
      </c>
      <c r="L8" s="48" t="s">
        <v>5</v>
      </c>
      <c r="M8" s="48" t="s">
        <v>5</v>
      </c>
      <c r="N8" s="48" t="s">
        <v>5</v>
      </c>
      <c r="O8" s="48" t="s">
        <v>5</v>
      </c>
      <c r="P8" s="48" t="s">
        <v>5</v>
      </c>
      <c r="Q8" s="48" t="s">
        <v>5</v>
      </c>
      <c r="R8" s="48" t="s">
        <v>5</v>
      </c>
      <c r="S8" s="48" t="s">
        <v>5</v>
      </c>
      <c r="T8" s="48" t="s">
        <v>5</v>
      </c>
      <c r="U8" s="48" t="s">
        <v>5</v>
      </c>
      <c r="V8" s="48" t="s">
        <v>5</v>
      </c>
      <c r="W8" s="48" t="s">
        <v>5</v>
      </c>
      <c r="X8" s="48" t="s">
        <v>5</v>
      </c>
      <c r="Y8" s="48" t="s">
        <v>5</v>
      </c>
      <c r="Z8" s="48" t="s">
        <v>5</v>
      </c>
      <c r="AA8" s="48" t="s">
        <v>5</v>
      </c>
      <c r="AB8" s="48" t="s">
        <v>5</v>
      </c>
      <c r="AC8" s="47">
        <v>3.8369857962625673</v>
      </c>
      <c r="AD8" s="47">
        <v>7.1683369705712892</v>
      </c>
      <c r="AE8" s="47">
        <v>6.6613015293278721</v>
      </c>
      <c r="AF8" s="47">
        <v>4.2736900914112255</v>
      </c>
      <c r="AG8" s="47">
        <v>6.4166271852126329</v>
      </c>
      <c r="AH8" s="47">
        <v>9.8147153757173982</v>
      </c>
      <c r="AI8" s="47">
        <v>3.256846748564314</v>
      </c>
      <c r="AJ8" s="47">
        <v>2.2516169900060987</v>
      </c>
    </row>
    <row r="9" spans="1:36" x14ac:dyDescent="0.35">
      <c r="A9" s="16" t="s">
        <v>8</v>
      </c>
      <c r="B9" s="16" t="s">
        <v>88</v>
      </c>
      <c r="C9" s="48"/>
      <c r="D9" s="48"/>
      <c r="E9" s="48"/>
      <c r="F9" s="48"/>
      <c r="G9" s="48"/>
      <c r="H9" s="48" t="s">
        <v>5</v>
      </c>
      <c r="I9" s="48" t="s">
        <v>5</v>
      </c>
      <c r="J9" s="48" t="s">
        <v>5</v>
      </c>
      <c r="K9" s="48" t="s">
        <v>5</v>
      </c>
      <c r="L9" s="48" t="s">
        <v>5</v>
      </c>
      <c r="M9" s="48" t="s">
        <v>5</v>
      </c>
      <c r="N9" s="48" t="s">
        <v>5</v>
      </c>
      <c r="O9" s="48" t="s">
        <v>5</v>
      </c>
      <c r="P9" s="48" t="s">
        <v>5</v>
      </c>
      <c r="Q9" s="48" t="s">
        <v>5</v>
      </c>
      <c r="R9" s="48" t="s">
        <v>5</v>
      </c>
      <c r="S9" s="48" t="s">
        <v>5</v>
      </c>
      <c r="T9" s="48" t="s">
        <v>5</v>
      </c>
      <c r="U9" s="48" t="s">
        <v>5</v>
      </c>
      <c r="V9" s="48" t="s">
        <v>5</v>
      </c>
      <c r="W9" s="48" t="s">
        <v>5</v>
      </c>
      <c r="X9" s="48" t="s">
        <v>5</v>
      </c>
      <c r="Y9" s="48" t="s">
        <v>5</v>
      </c>
      <c r="Z9" s="48" t="s">
        <v>5</v>
      </c>
      <c r="AA9" s="48" t="s">
        <v>5</v>
      </c>
      <c r="AB9" s="48" t="s">
        <v>5</v>
      </c>
      <c r="AC9" s="47">
        <v>56.921101764776438</v>
      </c>
      <c r="AD9" s="47">
        <v>53.328458712179781</v>
      </c>
      <c r="AE9" s="47">
        <v>7.1313494638423833</v>
      </c>
      <c r="AF9" s="47">
        <v>18.539972099733731</v>
      </c>
      <c r="AG9" s="47">
        <v>9.2362046673563469</v>
      </c>
      <c r="AH9" s="47">
        <v>22.960840565057765</v>
      </c>
      <c r="AI9" s="47">
        <v>12.573867454507706</v>
      </c>
      <c r="AJ9" s="47">
        <v>11.605409858013459</v>
      </c>
    </row>
    <row r="10" spans="1:36" x14ac:dyDescent="0.35">
      <c r="A10" s="13" t="s">
        <v>9</v>
      </c>
      <c r="B10" s="13" t="s">
        <v>89</v>
      </c>
      <c r="C10" s="46"/>
      <c r="D10" s="46">
        <v>13.882234567471571</v>
      </c>
      <c r="E10" s="46">
        <v>11.726130141258352</v>
      </c>
      <c r="F10" s="46">
        <v>9.5807312590085445</v>
      </c>
      <c r="G10" s="46">
        <v>1.2381901108763316</v>
      </c>
      <c r="H10" s="46">
        <v>24.997330105799023</v>
      </c>
      <c r="I10" s="46">
        <v>29.557368775155339</v>
      </c>
      <c r="J10" s="46">
        <v>13.002798476831714</v>
      </c>
      <c r="K10" s="46">
        <v>7.0486844945114058</v>
      </c>
      <c r="L10" s="46">
        <v>3.8419314666339233</v>
      </c>
      <c r="M10" s="46">
        <v>3.5241871051782283</v>
      </c>
      <c r="N10" s="46">
        <v>6.34866158051436</v>
      </c>
      <c r="O10" s="46">
        <v>3.9291994138452822</v>
      </c>
      <c r="P10" s="46">
        <v>4.8100275593506439</v>
      </c>
      <c r="Q10" s="46">
        <v>1.8162087120047516</v>
      </c>
      <c r="R10" s="46">
        <v>6.1109550711617544</v>
      </c>
      <c r="S10" s="46">
        <v>7.1750809685097039</v>
      </c>
      <c r="T10" s="46">
        <v>6.9024365029141421</v>
      </c>
      <c r="U10" s="46">
        <v>3.8080959566009795</v>
      </c>
      <c r="V10" s="46">
        <v>3.0454207158795441</v>
      </c>
      <c r="W10" s="46">
        <v>3.1198358346325819</v>
      </c>
      <c r="X10" s="46">
        <v>1.1917087822617276</v>
      </c>
      <c r="Y10" s="46">
        <v>5.6814514324537271</v>
      </c>
      <c r="Z10" s="46">
        <v>4.776657390313602</v>
      </c>
      <c r="AA10" s="46">
        <v>5.1800784259475847</v>
      </c>
      <c r="AB10" s="46">
        <v>2.6775629725429866</v>
      </c>
      <c r="AC10" s="49">
        <v>4.9463770614716083</v>
      </c>
      <c r="AD10" s="49">
        <v>3.9467787034757578</v>
      </c>
      <c r="AE10" s="49">
        <v>2.4928486383760458</v>
      </c>
      <c r="AF10" s="49">
        <v>2.3518453652352918</v>
      </c>
      <c r="AG10" s="49">
        <v>2.5841514013264373</v>
      </c>
      <c r="AH10" s="49">
        <v>1.2202483761974179</v>
      </c>
      <c r="AI10" s="49">
        <v>2.7166280442975079</v>
      </c>
      <c r="AJ10" s="49">
        <v>1.9801283778136849</v>
      </c>
    </row>
    <row r="11" spans="1:36" x14ac:dyDescent="0.35">
      <c r="A11" s="16" t="s">
        <v>10</v>
      </c>
      <c r="B11" s="16" t="s">
        <v>90</v>
      </c>
      <c r="C11" s="47"/>
      <c r="D11" s="47"/>
      <c r="E11" s="47"/>
      <c r="F11" s="47"/>
      <c r="G11" s="47"/>
      <c r="H11" s="47" t="s">
        <v>5</v>
      </c>
      <c r="I11" s="47" t="s">
        <v>5</v>
      </c>
      <c r="J11" s="47" t="s">
        <v>5</v>
      </c>
      <c r="K11" s="47" t="s">
        <v>5</v>
      </c>
      <c r="L11" s="47" t="s">
        <v>5</v>
      </c>
      <c r="M11" s="47" t="s">
        <v>5</v>
      </c>
      <c r="N11" s="47" t="s">
        <v>5</v>
      </c>
      <c r="O11" s="47" t="s">
        <v>5</v>
      </c>
      <c r="P11" s="47" t="s">
        <v>5</v>
      </c>
      <c r="Q11" s="47" t="s">
        <v>5</v>
      </c>
      <c r="R11" s="47" t="s">
        <v>5</v>
      </c>
      <c r="S11" s="47" t="s">
        <v>5</v>
      </c>
      <c r="T11" s="47" t="s">
        <v>5</v>
      </c>
      <c r="U11" s="47" t="s">
        <v>5</v>
      </c>
      <c r="V11" s="47" t="s">
        <v>5</v>
      </c>
      <c r="W11" s="47" t="s">
        <v>5</v>
      </c>
      <c r="X11" s="47" t="s">
        <v>5</v>
      </c>
      <c r="Y11" s="47" t="s">
        <v>5</v>
      </c>
      <c r="Z11" s="47" t="s">
        <v>5</v>
      </c>
      <c r="AA11" s="47" t="s">
        <v>5</v>
      </c>
      <c r="AB11" s="47" t="s">
        <v>5</v>
      </c>
      <c r="AC11" s="47">
        <v>5.6297438865706653</v>
      </c>
      <c r="AD11" s="47">
        <v>4.6487817440017807</v>
      </c>
      <c r="AE11" s="47">
        <v>2.4252758508264805</v>
      </c>
      <c r="AF11" s="47">
        <v>2.3060726576688495</v>
      </c>
      <c r="AG11" s="47">
        <v>2.1815139989960386</v>
      </c>
      <c r="AH11" s="47">
        <v>1.6714194566127247</v>
      </c>
      <c r="AI11" s="47">
        <v>2.37610051965342</v>
      </c>
      <c r="AJ11" s="47">
        <v>2.1970598010155697</v>
      </c>
    </row>
    <row r="12" spans="1:36" x14ac:dyDescent="0.35">
      <c r="A12" s="20" t="s">
        <v>11</v>
      </c>
      <c r="B12" s="16" t="s">
        <v>91</v>
      </c>
      <c r="C12" s="48"/>
      <c r="D12" s="48"/>
      <c r="E12" s="48"/>
      <c r="F12" s="48"/>
      <c r="G12" s="48"/>
      <c r="H12" s="48" t="s">
        <v>5</v>
      </c>
      <c r="I12" s="48" t="s">
        <v>5</v>
      </c>
      <c r="J12" s="48" t="s">
        <v>5</v>
      </c>
      <c r="K12" s="48" t="s">
        <v>5</v>
      </c>
      <c r="L12" s="48" t="s">
        <v>5</v>
      </c>
      <c r="M12" s="48" t="s">
        <v>5</v>
      </c>
      <c r="N12" s="48" t="s">
        <v>5</v>
      </c>
      <c r="O12" s="48" t="s">
        <v>5</v>
      </c>
      <c r="P12" s="48" t="s">
        <v>5</v>
      </c>
      <c r="Q12" s="48" t="s">
        <v>5</v>
      </c>
      <c r="R12" s="48" t="s">
        <v>5</v>
      </c>
      <c r="S12" s="48" t="s">
        <v>5</v>
      </c>
      <c r="T12" s="48" t="s">
        <v>5</v>
      </c>
      <c r="U12" s="48" t="s">
        <v>5</v>
      </c>
      <c r="V12" s="48" t="s">
        <v>5</v>
      </c>
      <c r="W12" s="48" t="s">
        <v>5</v>
      </c>
      <c r="X12" s="48" t="s">
        <v>5</v>
      </c>
      <c r="Y12" s="48" t="s">
        <v>5</v>
      </c>
      <c r="Z12" s="48" t="s">
        <v>5</v>
      </c>
      <c r="AA12" s="48" t="s">
        <v>5</v>
      </c>
      <c r="AB12" s="48" t="s">
        <v>5</v>
      </c>
      <c r="AC12" s="47">
        <v>2.4886423534535851</v>
      </c>
      <c r="AD12" s="47">
        <v>1.930897672693149</v>
      </c>
      <c r="AE12" s="47">
        <v>2.4539816843426507</v>
      </c>
      <c r="AF12" s="47">
        <v>3.1497869674560093</v>
      </c>
      <c r="AG12" s="47">
        <v>4.5474612729536545</v>
      </c>
      <c r="AH12" s="47">
        <v>-0.26396649679205098</v>
      </c>
      <c r="AI12" s="47">
        <v>4.2108054913853152</v>
      </c>
      <c r="AJ12" s="47">
        <v>1.0451361967644885</v>
      </c>
    </row>
    <row r="13" spans="1:36" ht="23.25" customHeight="1" x14ac:dyDescent="0.35">
      <c r="A13" s="20" t="s">
        <v>12</v>
      </c>
      <c r="B13" s="20" t="s">
        <v>92</v>
      </c>
      <c r="C13" s="48"/>
      <c r="D13" s="48"/>
      <c r="E13" s="48"/>
      <c r="F13" s="48"/>
      <c r="G13" s="48"/>
      <c r="H13" s="48" t="s">
        <v>5</v>
      </c>
      <c r="I13" s="48" t="s">
        <v>5</v>
      </c>
      <c r="J13" s="48" t="s">
        <v>5</v>
      </c>
      <c r="K13" s="48" t="s">
        <v>5</v>
      </c>
      <c r="L13" s="48" t="s">
        <v>5</v>
      </c>
      <c r="M13" s="48" t="s">
        <v>5</v>
      </c>
      <c r="N13" s="48" t="s">
        <v>5</v>
      </c>
      <c r="O13" s="48" t="s">
        <v>5</v>
      </c>
      <c r="P13" s="48" t="s">
        <v>5</v>
      </c>
      <c r="Q13" s="48" t="s">
        <v>5</v>
      </c>
      <c r="R13" s="48" t="s">
        <v>5</v>
      </c>
      <c r="S13" s="48" t="s">
        <v>5</v>
      </c>
      <c r="T13" s="48" t="s">
        <v>5</v>
      </c>
      <c r="U13" s="48" t="s">
        <v>5</v>
      </c>
      <c r="V13" s="48" t="s">
        <v>5</v>
      </c>
      <c r="W13" s="48" t="s">
        <v>5</v>
      </c>
      <c r="X13" s="48" t="s">
        <v>5</v>
      </c>
      <c r="Y13" s="48" t="s">
        <v>5</v>
      </c>
      <c r="Z13" s="48" t="s">
        <v>5</v>
      </c>
      <c r="AA13" s="48" t="s">
        <v>5</v>
      </c>
      <c r="AB13" s="48" t="s">
        <v>5</v>
      </c>
      <c r="AC13" s="47">
        <v>5.2523833929740107</v>
      </c>
      <c r="AD13" s="47">
        <v>0.26486085285669958</v>
      </c>
      <c r="AE13" s="47">
        <v>4.5131013103361681</v>
      </c>
      <c r="AF13" s="47">
        <v>-1.9080442824296284</v>
      </c>
      <c r="AG13" s="47">
        <v>-0.78154893709401563</v>
      </c>
      <c r="AH13" s="47">
        <v>8.997261385079014E-2</v>
      </c>
      <c r="AI13" s="47">
        <v>0.94066914891949693</v>
      </c>
      <c r="AJ13" s="47">
        <v>3.1267447091738916</v>
      </c>
    </row>
    <row r="14" spans="1:36" x14ac:dyDescent="0.35">
      <c r="A14" s="21" t="s">
        <v>13</v>
      </c>
      <c r="B14" s="21" t="s">
        <v>93</v>
      </c>
      <c r="C14" s="46"/>
      <c r="D14" s="46">
        <v>7.5493577545195052</v>
      </c>
      <c r="E14" s="46">
        <v>7.4396616073650108</v>
      </c>
      <c r="F14" s="46">
        <v>4.9662909783335891</v>
      </c>
      <c r="G14" s="46">
        <v>6.8886056089429246</v>
      </c>
      <c r="H14" s="46">
        <v>4.797945048392279</v>
      </c>
      <c r="I14" s="46">
        <v>9.3730393722786118</v>
      </c>
      <c r="J14" s="46">
        <v>7.5233657701945447</v>
      </c>
      <c r="K14" s="46">
        <v>1.0795887984344148</v>
      </c>
      <c r="L14" s="46">
        <v>6.6093488226522226</v>
      </c>
      <c r="M14" s="46">
        <v>5.7402386585387291</v>
      </c>
      <c r="N14" s="46">
        <v>4.6626708693308387</v>
      </c>
      <c r="O14" s="46">
        <v>3.7028368130325475</v>
      </c>
      <c r="P14" s="46">
        <v>6.0443280819753369</v>
      </c>
      <c r="Q14" s="46">
        <v>4.2425790339974014</v>
      </c>
      <c r="R14" s="46">
        <v>4.1964990607900177</v>
      </c>
      <c r="S14" s="46">
        <v>4.8764738984404659</v>
      </c>
      <c r="T14" s="46">
        <v>1.5609376773334418</v>
      </c>
      <c r="U14" s="46">
        <v>2.2107756885335732</v>
      </c>
      <c r="V14" s="46">
        <v>5.8382806661592213</v>
      </c>
      <c r="W14" s="46">
        <v>3.5448733757757651</v>
      </c>
      <c r="X14" s="46">
        <v>0.69144653838037584</v>
      </c>
      <c r="Y14" s="46">
        <v>4.1257654073165781</v>
      </c>
      <c r="Z14" s="46">
        <v>5.4983793889267361</v>
      </c>
      <c r="AA14" s="46">
        <v>3.0409295414076212</v>
      </c>
      <c r="AB14" s="46">
        <v>1.6235427162971092</v>
      </c>
      <c r="AC14" s="49">
        <v>3.100453726999433</v>
      </c>
      <c r="AD14" s="49">
        <v>3.7409307758581321</v>
      </c>
      <c r="AE14" s="49">
        <v>6.6686702921462597</v>
      </c>
      <c r="AF14" s="49">
        <v>5.1950311600579937</v>
      </c>
      <c r="AG14" s="49">
        <v>7.3698794150087963</v>
      </c>
      <c r="AH14" s="49">
        <v>4.7492576488247238</v>
      </c>
      <c r="AI14" s="49">
        <v>4.1571885210859136</v>
      </c>
      <c r="AJ14" s="49">
        <v>5.4162484607100936</v>
      </c>
    </row>
    <row r="15" spans="1:36" x14ac:dyDescent="0.35">
      <c r="A15" s="16" t="s">
        <v>14</v>
      </c>
      <c r="B15" s="16" t="s">
        <v>94</v>
      </c>
      <c r="C15" s="47"/>
      <c r="D15" s="47"/>
      <c r="E15" s="47"/>
      <c r="F15" s="47"/>
      <c r="G15" s="47"/>
      <c r="H15" s="47" t="s">
        <v>5</v>
      </c>
      <c r="I15" s="47" t="s">
        <v>5</v>
      </c>
      <c r="J15" s="47" t="s">
        <v>5</v>
      </c>
      <c r="K15" s="47" t="s">
        <v>5</v>
      </c>
      <c r="L15" s="47" t="s">
        <v>5</v>
      </c>
      <c r="M15" s="47" t="s">
        <v>5</v>
      </c>
      <c r="N15" s="47" t="s">
        <v>5</v>
      </c>
      <c r="O15" s="47" t="s">
        <v>5</v>
      </c>
      <c r="P15" s="47" t="s">
        <v>5</v>
      </c>
      <c r="Q15" s="47" t="s">
        <v>5</v>
      </c>
      <c r="R15" s="47" t="s">
        <v>5</v>
      </c>
      <c r="S15" s="47" t="s">
        <v>5</v>
      </c>
      <c r="T15" s="47" t="s">
        <v>5</v>
      </c>
      <c r="U15" s="47" t="s">
        <v>5</v>
      </c>
      <c r="V15" s="47" t="s">
        <v>5</v>
      </c>
      <c r="W15" s="47" t="s">
        <v>5</v>
      </c>
      <c r="X15" s="47" t="s">
        <v>5</v>
      </c>
      <c r="Y15" s="47" t="s">
        <v>5</v>
      </c>
      <c r="Z15" s="47" t="s">
        <v>5</v>
      </c>
      <c r="AA15" s="47" t="s">
        <v>5</v>
      </c>
      <c r="AB15" s="47" t="s">
        <v>5</v>
      </c>
      <c r="AC15" s="47">
        <v>0.86060573978674881</v>
      </c>
      <c r="AD15" s="47">
        <v>1.3227956527570228</v>
      </c>
      <c r="AE15" s="47">
        <v>1.553421771737959</v>
      </c>
      <c r="AF15" s="47">
        <v>-0.39226575048991208</v>
      </c>
      <c r="AG15" s="47">
        <v>4.9411551917448406</v>
      </c>
      <c r="AH15" s="47">
        <v>0.38024328680926089</v>
      </c>
      <c r="AI15" s="47">
        <v>9.7393978915974344E-2</v>
      </c>
      <c r="AJ15" s="47">
        <v>2.7667386256698023</v>
      </c>
    </row>
    <row r="16" spans="1:36" x14ac:dyDescent="0.35">
      <c r="A16" s="16" t="s">
        <v>15</v>
      </c>
      <c r="B16" s="16" t="s">
        <v>95</v>
      </c>
      <c r="C16" s="48"/>
      <c r="D16" s="48"/>
      <c r="E16" s="48"/>
      <c r="F16" s="48"/>
      <c r="G16" s="48"/>
      <c r="H16" s="48" t="s">
        <v>5</v>
      </c>
      <c r="I16" s="48" t="s">
        <v>5</v>
      </c>
      <c r="J16" s="48" t="s">
        <v>5</v>
      </c>
      <c r="K16" s="48" t="s">
        <v>5</v>
      </c>
      <c r="L16" s="48" t="s">
        <v>5</v>
      </c>
      <c r="M16" s="48" t="s">
        <v>5</v>
      </c>
      <c r="N16" s="48" t="s">
        <v>5</v>
      </c>
      <c r="O16" s="48" t="s">
        <v>5</v>
      </c>
      <c r="P16" s="48" t="s">
        <v>5</v>
      </c>
      <c r="Q16" s="48" t="s">
        <v>5</v>
      </c>
      <c r="R16" s="48" t="s">
        <v>5</v>
      </c>
      <c r="S16" s="48" t="s">
        <v>5</v>
      </c>
      <c r="T16" s="48" t="s">
        <v>5</v>
      </c>
      <c r="U16" s="48" t="s">
        <v>5</v>
      </c>
      <c r="V16" s="48" t="s">
        <v>5</v>
      </c>
      <c r="W16" s="48" t="s">
        <v>5</v>
      </c>
      <c r="X16" s="48" t="s">
        <v>5</v>
      </c>
      <c r="Y16" s="48" t="s">
        <v>5</v>
      </c>
      <c r="Z16" s="48" t="s">
        <v>5</v>
      </c>
      <c r="AA16" s="48" t="s">
        <v>5</v>
      </c>
      <c r="AB16" s="48" t="s">
        <v>5</v>
      </c>
      <c r="AC16" s="47">
        <v>1.7036154527108067</v>
      </c>
      <c r="AD16" s="47">
        <v>3.3009105186679335</v>
      </c>
      <c r="AE16" s="47">
        <v>4.3739186961687153</v>
      </c>
      <c r="AF16" s="47">
        <v>3.3255660723939684</v>
      </c>
      <c r="AG16" s="47">
        <v>4.523276161906054</v>
      </c>
      <c r="AH16" s="47">
        <v>4.1796546256497606</v>
      </c>
      <c r="AI16" s="47">
        <v>2.5385498049370199</v>
      </c>
      <c r="AJ16" s="47">
        <v>6.9755626785068898</v>
      </c>
    </row>
    <row r="17" spans="1:36" x14ac:dyDescent="0.35">
      <c r="A17" s="16" t="s">
        <v>16</v>
      </c>
      <c r="B17" s="16" t="s">
        <v>96</v>
      </c>
      <c r="C17" s="48"/>
      <c r="D17" s="48"/>
      <c r="E17" s="48"/>
      <c r="F17" s="48"/>
      <c r="G17" s="48"/>
      <c r="H17" s="48" t="s">
        <v>5</v>
      </c>
      <c r="I17" s="48" t="s">
        <v>5</v>
      </c>
      <c r="J17" s="48" t="s">
        <v>5</v>
      </c>
      <c r="K17" s="48" t="s">
        <v>5</v>
      </c>
      <c r="L17" s="48" t="s">
        <v>5</v>
      </c>
      <c r="M17" s="48" t="s">
        <v>5</v>
      </c>
      <c r="N17" s="48" t="s">
        <v>5</v>
      </c>
      <c r="O17" s="48" t="s">
        <v>5</v>
      </c>
      <c r="P17" s="48" t="s">
        <v>5</v>
      </c>
      <c r="Q17" s="48" t="s">
        <v>5</v>
      </c>
      <c r="R17" s="48" t="s">
        <v>5</v>
      </c>
      <c r="S17" s="48" t="s">
        <v>5</v>
      </c>
      <c r="T17" s="48" t="s">
        <v>5</v>
      </c>
      <c r="U17" s="48" t="s">
        <v>5</v>
      </c>
      <c r="V17" s="48" t="s">
        <v>5</v>
      </c>
      <c r="W17" s="48" t="s">
        <v>5</v>
      </c>
      <c r="X17" s="48" t="s">
        <v>5</v>
      </c>
      <c r="Y17" s="48" t="s">
        <v>5</v>
      </c>
      <c r="Z17" s="48" t="s">
        <v>5</v>
      </c>
      <c r="AA17" s="48" t="s">
        <v>5</v>
      </c>
      <c r="AB17" s="48" t="s">
        <v>5</v>
      </c>
      <c r="AC17" s="47">
        <v>4.7804471353210403</v>
      </c>
      <c r="AD17" s="47">
        <v>7.398040363535145</v>
      </c>
      <c r="AE17" s="47">
        <v>7.9994344614299564</v>
      </c>
      <c r="AF17" s="47">
        <v>10.739610995435029</v>
      </c>
      <c r="AG17" s="47">
        <v>5.5642513025013898</v>
      </c>
      <c r="AH17" s="47">
        <v>2.2417815700196684</v>
      </c>
      <c r="AI17" s="47">
        <v>3.3938230892066912</v>
      </c>
      <c r="AJ17" s="47">
        <v>6.0182880045460792</v>
      </c>
    </row>
    <row r="18" spans="1:36" x14ac:dyDescent="0.35">
      <c r="A18" s="16" t="s">
        <v>17</v>
      </c>
      <c r="B18" s="16" t="s">
        <v>97</v>
      </c>
      <c r="C18" s="48"/>
      <c r="D18" s="48"/>
      <c r="E18" s="48"/>
      <c r="F18" s="48"/>
      <c r="G18" s="48"/>
      <c r="H18" s="48" t="s">
        <v>5</v>
      </c>
      <c r="I18" s="48" t="s">
        <v>5</v>
      </c>
      <c r="J18" s="48" t="s">
        <v>5</v>
      </c>
      <c r="K18" s="48" t="s">
        <v>5</v>
      </c>
      <c r="L18" s="48" t="s">
        <v>5</v>
      </c>
      <c r="M18" s="48" t="s">
        <v>5</v>
      </c>
      <c r="N18" s="48" t="s">
        <v>5</v>
      </c>
      <c r="O18" s="48" t="s">
        <v>5</v>
      </c>
      <c r="P18" s="48" t="s">
        <v>5</v>
      </c>
      <c r="Q18" s="48" t="s">
        <v>5</v>
      </c>
      <c r="R18" s="48" t="s">
        <v>5</v>
      </c>
      <c r="S18" s="48" t="s">
        <v>5</v>
      </c>
      <c r="T18" s="48" t="s">
        <v>5</v>
      </c>
      <c r="U18" s="48" t="s">
        <v>5</v>
      </c>
      <c r="V18" s="48" t="s">
        <v>5</v>
      </c>
      <c r="W18" s="48" t="s">
        <v>5</v>
      </c>
      <c r="X18" s="48" t="s">
        <v>5</v>
      </c>
      <c r="Y18" s="48" t="s">
        <v>5</v>
      </c>
      <c r="Z18" s="48" t="s">
        <v>5</v>
      </c>
      <c r="AA18" s="48" t="s">
        <v>5</v>
      </c>
      <c r="AB18" s="48" t="s">
        <v>5</v>
      </c>
      <c r="AC18" s="47">
        <v>-0.1761490882099821</v>
      </c>
      <c r="AD18" s="47">
        <v>1.2745491749616917</v>
      </c>
      <c r="AE18" s="47">
        <v>1.3651932264240116</v>
      </c>
      <c r="AF18" s="47">
        <v>3.4550859762980366</v>
      </c>
      <c r="AG18" s="47">
        <v>4.2171118092379061</v>
      </c>
      <c r="AH18" s="47">
        <v>4.4240117179893161</v>
      </c>
      <c r="AI18" s="47">
        <v>1.6796701163578263</v>
      </c>
      <c r="AJ18" s="47">
        <v>6.5937061808737951</v>
      </c>
    </row>
    <row r="19" spans="1:36" x14ac:dyDescent="0.35">
      <c r="A19" s="16" t="s">
        <v>18</v>
      </c>
      <c r="B19" s="16" t="s">
        <v>98</v>
      </c>
      <c r="C19" s="48"/>
      <c r="D19" s="48"/>
      <c r="E19" s="48"/>
      <c r="F19" s="48"/>
      <c r="G19" s="48"/>
      <c r="H19" s="48" t="s">
        <v>5</v>
      </c>
      <c r="I19" s="48" t="s">
        <v>5</v>
      </c>
      <c r="J19" s="48" t="s">
        <v>5</v>
      </c>
      <c r="K19" s="48" t="s">
        <v>5</v>
      </c>
      <c r="L19" s="48" t="s">
        <v>5</v>
      </c>
      <c r="M19" s="48" t="s">
        <v>5</v>
      </c>
      <c r="N19" s="48" t="s">
        <v>5</v>
      </c>
      <c r="O19" s="48" t="s">
        <v>5</v>
      </c>
      <c r="P19" s="48" t="s">
        <v>5</v>
      </c>
      <c r="Q19" s="48" t="s">
        <v>5</v>
      </c>
      <c r="R19" s="48" t="s">
        <v>5</v>
      </c>
      <c r="S19" s="48" t="s">
        <v>5</v>
      </c>
      <c r="T19" s="48" t="s">
        <v>5</v>
      </c>
      <c r="U19" s="48" t="s">
        <v>5</v>
      </c>
      <c r="V19" s="48" t="s">
        <v>5</v>
      </c>
      <c r="W19" s="48" t="s">
        <v>5</v>
      </c>
      <c r="X19" s="48" t="s">
        <v>5</v>
      </c>
      <c r="Y19" s="48" t="s">
        <v>5</v>
      </c>
      <c r="Z19" s="48" t="s">
        <v>5</v>
      </c>
      <c r="AA19" s="48" t="s">
        <v>5</v>
      </c>
      <c r="AB19" s="48" t="s">
        <v>5</v>
      </c>
      <c r="AC19" s="47">
        <v>3.1657663328389418</v>
      </c>
      <c r="AD19" s="47">
        <v>6.2391984171881347</v>
      </c>
      <c r="AE19" s="47">
        <v>11.747736133581725</v>
      </c>
      <c r="AF19" s="47">
        <v>8.6744483098797929</v>
      </c>
      <c r="AG19" s="47">
        <v>7.284650953266862</v>
      </c>
      <c r="AH19" s="47">
        <v>3.948908237746835</v>
      </c>
      <c r="AI19" s="47">
        <v>5.9460743840489414</v>
      </c>
      <c r="AJ19" s="47">
        <v>2.1269344245164064</v>
      </c>
    </row>
    <row r="20" spans="1:36" x14ac:dyDescent="0.35">
      <c r="A20" s="16" t="s">
        <v>19</v>
      </c>
      <c r="B20" s="16" t="s">
        <v>99</v>
      </c>
      <c r="C20" s="48"/>
      <c r="D20" s="48"/>
      <c r="E20" s="48"/>
      <c r="F20" s="48"/>
      <c r="G20" s="48"/>
      <c r="H20" s="48" t="s">
        <v>5</v>
      </c>
      <c r="I20" s="48" t="s">
        <v>5</v>
      </c>
      <c r="J20" s="48" t="s">
        <v>5</v>
      </c>
      <c r="K20" s="48" t="s">
        <v>5</v>
      </c>
      <c r="L20" s="48" t="s">
        <v>5</v>
      </c>
      <c r="M20" s="48" t="s">
        <v>5</v>
      </c>
      <c r="N20" s="48" t="s">
        <v>5</v>
      </c>
      <c r="O20" s="48" t="s">
        <v>5</v>
      </c>
      <c r="P20" s="48" t="s">
        <v>5</v>
      </c>
      <c r="Q20" s="48" t="s">
        <v>5</v>
      </c>
      <c r="R20" s="48" t="s">
        <v>5</v>
      </c>
      <c r="S20" s="48" t="s">
        <v>5</v>
      </c>
      <c r="T20" s="48" t="s">
        <v>5</v>
      </c>
      <c r="U20" s="48" t="s">
        <v>5</v>
      </c>
      <c r="V20" s="48" t="s">
        <v>5</v>
      </c>
      <c r="W20" s="48" t="s">
        <v>5</v>
      </c>
      <c r="X20" s="48" t="s">
        <v>5</v>
      </c>
      <c r="Y20" s="48" t="s">
        <v>5</v>
      </c>
      <c r="Z20" s="48" t="s">
        <v>5</v>
      </c>
      <c r="AA20" s="48" t="s">
        <v>5</v>
      </c>
      <c r="AB20" s="48" t="s">
        <v>5</v>
      </c>
      <c r="AC20" s="47">
        <v>30.877567007638959</v>
      </c>
      <c r="AD20" s="47">
        <v>18.198857197720486</v>
      </c>
      <c r="AE20" s="47">
        <v>37.282139851559549</v>
      </c>
      <c r="AF20" s="47">
        <v>20.572077551572505</v>
      </c>
      <c r="AG20" s="47">
        <v>21.065002552066034</v>
      </c>
      <c r="AH20" s="47">
        <v>15.561858222560247</v>
      </c>
      <c r="AI20" s="47">
        <v>14.548845851872741</v>
      </c>
      <c r="AJ20" s="47">
        <v>8.9981049189247244</v>
      </c>
    </row>
    <row r="21" spans="1:36" x14ac:dyDescent="0.35">
      <c r="A21" s="13" t="s">
        <v>20</v>
      </c>
      <c r="B21" s="13" t="s">
        <v>100</v>
      </c>
      <c r="C21" s="46"/>
      <c r="D21" s="46">
        <v>4.1556477948760033</v>
      </c>
      <c r="E21" s="46">
        <v>4.1556477948754491</v>
      </c>
      <c r="F21" s="46">
        <v>4.1556477948749801</v>
      </c>
      <c r="G21" s="46">
        <v>4.1556477948755344</v>
      </c>
      <c r="H21" s="46">
        <v>4.1556477948759465</v>
      </c>
      <c r="I21" s="46">
        <v>10.063115374905294</v>
      </c>
      <c r="J21" s="46">
        <v>7.3538856775850121</v>
      </c>
      <c r="K21" s="46">
        <v>0.73501132430227756</v>
      </c>
      <c r="L21" s="46">
        <v>8.8151698977644486</v>
      </c>
      <c r="M21" s="46">
        <v>2.5145218509998131</v>
      </c>
      <c r="N21" s="46">
        <v>1.9828947368422689</v>
      </c>
      <c r="O21" s="46">
        <v>0.73604595549851126</v>
      </c>
      <c r="P21" s="46">
        <v>1.2857908048516435</v>
      </c>
      <c r="Q21" s="46">
        <v>-1.1365913687157558E-2</v>
      </c>
      <c r="R21" s="46">
        <v>3.9718498985820929</v>
      </c>
      <c r="S21" s="46">
        <v>2.9856337814581053</v>
      </c>
      <c r="T21" s="46">
        <v>1.6828810377195822</v>
      </c>
      <c r="U21" s="46">
        <v>3.4062639317846362</v>
      </c>
      <c r="V21" s="46">
        <v>3.1417785216516592</v>
      </c>
      <c r="W21" s="46">
        <v>2.2818579567685902</v>
      </c>
      <c r="X21" s="46">
        <v>4.5756604646580143</v>
      </c>
      <c r="Y21" s="46">
        <v>4.4872522355820053</v>
      </c>
      <c r="Z21" s="46">
        <v>2.9258609677227554</v>
      </c>
      <c r="AA21" s="46">
        <v>1.4770232036340047</v>
      </c>
      <c r="AB21" s="46">
        <v>2.188539886927714</v>
      </c>
      <c r="AC21" s="49">
        <v>0.87897007370200697</v>
      </c>
      <c r="AD21" s="49">
        <v>2.14631687806164</v>
      </c>
      <c r="AE21" s="49">
        <v>2.0877038849667429</v>
      </c>
      <c r="AF21" s="49">
        <v>2.3329631117397867</v>
      </c>
      <c r="AG21" s="49">
        <v>-2.1190608505803539</v>
      </c>
      <c r="AH21" s="49">
        <v>-1.6254108822905522</v>
      </c>
      <c r="AI21" s="49">
        <v>5.5699565831316988</v>
      </c>
      <c r="AJ21" s="49">
        <v>0.5215300643909444</v>
      </c>
    </row>
    <row r="22" spans="1:36" x14ac:dyDescent="0.35">
      <c r="A22" s="16" t="s">
        <v>21</v>
      </c>
      <c r="B22" s="16" t="s">
        <v>101</v>
      </c>
      <c r="C22" s="47"/>
      <c r="D22" s="47"/>
      <c r="E22" s="47"/>
      <c r="F22" s="47"/>
      <c r="G22" s="47"/>
      <c r="H22" s="47" t="s">
        <v>5</v>
      </c>
      <c r="I22" s="47" t="s">
        <v>5</v>
      </c>
      <c r="J22" s="47" t="s">
        <v>5</v>
      </c>
      <c r="K22" s="47" t="s">
        <v>5</v>
      </c>
      <c r="L22" s="47" t="s">
        <v>5</v>
      </c>
      <c r="M22" s="47" t="s">
        <v>5</v>
      </c>
      <c r="N22" s="47" t="s">
        <v>5</v>
      </c>
      <c r="O22" s="47" t="s">
        <v>5</v>
      </c>
      <c r="P22" s="47" t="s">
        <v>5</v>
      </c>
      <c r="Q22" s="47" t="s">
        <v>5</v>
      </c>
      <c r="R22" s="47" t="s">
        <v>5</v>
      </c>
      <c r="S22" s="47" t="s">
        <v>5</v>
      </c>
      <c r="T22" s="47" t="s">
        <v>5</v>
      </c>
      <c r="U22" s="47" t="s">
        <v>5</v>
      </c>
      <c r="V22" s="47" t="s">
        <v>5</v>
      </c>
      <c r="W22" s="47" t="s">
        <v>5</v>
      </c>
      <c r="X22" s="47" t="s">
        <v>5</v>
      </c>
      <c r="Y22" s="47" t="s">
        <v>5</v>
      </c>
      <c r="Z22" s="47" t="s">
        <v>5</v>
      </c>
      <c r="AA22" s="47" t="s">
        <v>5</v>
      </c>
      <c r="AB22" s="47" t="s">
        <v>5</v>
      </c>
      <c r="AC22" s="47">
        <v>0.97835512159656446</v>
      </c>
      <c r="AD22" s="47">
        <v>2.1214901759434355</v>
      </c>
      <c r="AE22" s="47">
        <v>2.385613817000646</v>
      </c>
      <c r="AF22" s="47">
        <v>2.5445806078019331</v>
      </c>
      <c r="AG22" s="47">
        <v>-2.0443663185046717</v>
      </c>
      <c r="AH22" s="47">
        <v>-1.6104785342443506</v>
      </c>
      <c r="AI22" s="47">
        <v>5.6414184903387508</v>
      </c>
      <c r="AJ22" s="47">
        <v>0.60143217912614944</v>
      </c>
    </row>
    <row r="23" spans="1:36" x14ac:dyDescent="0.35">
      <c r="A23" s="16" t="s">
        <v>22</v>
      </c>
      <c r="B23" s="16" t="s">
        <v>102</v>
      </c>
      <c r="C23" s="48"/>
      <c r="D23" s="48"/>
      <c r="E23" s="48"/>
      <c r="F23" s="48"/>
      <c r="G23" s="48"/>
      <c r="H23" s="48" t="s">
        <v>5</v>
      </c>
      <c r="I23" s="48" t="s">
        <v>5</v>
      </c>
      <c r="J23" s="48" t="s">
        <v>5</v>
      </c>
      <c r="K23" s="48" t="s">
        <v>5</v>
      </c>
      <c r="L23" s="48" t="s">
        <v>5</v>
      </c>
      <c r="M23" s="48" t="s">
        <v>5</v>
      </c>
      <c r="N23" s="48" t="s">
        <v>5</v>
      </c>
      <c r="O23" s="48" t="s">
        <v>5</v>
      </c>
      <c r="P23" s="48" t="s">
        <v>5</v>
      </c>
      <c r="Q23" s="48" t="s">
        <v>5</v>
      </c>
      <c r="R23" s="48" t="s">
        <v>5</v>
      </c>
      <c r="S23" s="48" t="s">
        <v>5</v>
      </c>
      <c r="T23" s="48" t="s">
        <v>5</v>
      </c>
      <c r="U23" s="48" t="s">
        <v>5</v>
      </c>
      <c r="V23" s="48" t="s">
        <v>5</v>
      </c>
      <c r="W23" s="48" t="s">
        <v>5</v>
      </c>
      <c r="X23" s="48" t="s">
        <v>5</v>
      </c>
      <c r="Y23" s="48" t="s">
        <v>5</v>
      </c>
      <c r="Z23" s="48" t="s">
        <v>5</v>
      </c>
      <c r="AA23" s="48" t="s">
        <v>5</v>
      </c>
      <c r="AB23" s="48" t="s">
        <v>5</v>
      </c>
      <c r="AC23" s="47">
        <v>-4.4339496697650702</v>
      </c>
      <c r="AD23" s="47">
        <v>3.5486651778255549</v>
      </c>
      <c r="AE23" s="47">
        <v>-14.507954249421019</v>
      </c>
      <c r="AF23" s="47">
        <v>-11.78507329951087</v>
      </c>
      <c r="AG23" s="47">
        <v>-7.911775997701838</v>
      </c>
      <c r="AH23" s="47">
        <v>-2.8572295661044222</v>
      </c>
      <c r="AI23" s="47">
        <v>-0.40083138474955149</v>
      </c>
      <c r="AJ23" s="47">
        <v>-6.5594574861849821</v>
      </c>
    </row>
    <row r="24" spans="1:36" x14ac:dyDescent="0.35">
      <c r="A24" s="13" t="s">
        <v>23</v>
      </c>
      <c r="B24" s="13" t="s">
        <v>103</v>
      </c>
      <c r="C24" s="46"/>
      <c r="D24" s="46">
        <v>6.9816647652011028</v>
      </c>
      <c r="E24" s="46">
        <v>10.761480892355905</v>
      </c>
      <c r="F24" s="46">
        <v>4.3473457354674139</v>
      </c>
      <c r="G24" s="46">
        <v>15.210180509043738</v>
      </c>
      <c r="H24" s="46">
        <v>6.9438888174208699</v>
      </c>
      <c r="I24" s="46">
        <v>10.852978197166507</v>
      </c>
      <c r="J24" s="46">
        <v>10.3461078212883</v>
      </c>
      <c r="K24" s="46">
        <v>9.4192125753104392</v>
      </c>
      <c r="L24" s="46">
        <v>7.4015119082894785</v>
      </c>
      <c r="M24" s="46">
        <v>7.4068396073340779</v>
      </c>
      <c r="N24" s="46">
        <v>5.521055323896789</v>
      </c>
      <c r="O24" s="46">
        <v>1.0477850783359202</v>
      </c>
      <c r="P24" s="46">
        <v>5.3076946214661263</v>
      </c>
      <c r="Q24" s="46">
        <v>4.213905320891925</v>
      </c>
      <c r="R24" s="46">
        <v>3.286258817280725</v>
      </c>
      <c r="S24" s="46">
        <v>6.4714095614693008</v>
      </c>
      <c r="T24" s="46">
        <v>3.9076067127364951</v>
      </c>
      <c r="U24" s="46">
        <v>1.6368976480669204</v>
      </c>
      <c r="V24" s="46">
        <v>9.3370968746810235</v>
      </c>
      <c r="W24" s="46">
        <v>5.8978104668272238</v>
      </c>
      <c r="X24" s="46">
        <v>2.4381657145981706</v>
      </c>
      <c r="Y24" s="46">
        <v>4.3550729662925676</v>
      </c>
      <c r="Z24" s="46">
        <v>4.3340378214395372</v>
      </c>
      <c r="AA24" s="46">
        <v>5.037059373391628</v>
      </c>
      <c r="AB24" s="46">
        <v>6.8988144308917754</v>
      </c>
      <c r="AC24" s="49">
        <v>2.8321824963651494</v>
      </c>
      <c r="AD24" s="49">
        <v>4.8249164820143733</v>
      </c>
      <c r="AE24" s="49">
        <v>5.2563336270292638</v>
      </c>
      <c r="AF24" s="49">
        <v>6.6684336375780191</v>
      </c>
      <c r="AG24" s="49">
        <v>9.9330445170666763</v>
      </c>
      <c r="AH24" s="49">
        <v>9.6849823034664553</v>
      </c>
      <c r="AI24" s="49">
        <v>5.6193713005372103</v>
      </c>
      <c r="AJ24" s="49">
        <v>3.1644000644805601</v>
      </c>
    </row>
    <row r="25" spans="1:36" x14ac:dyDescent="0.35">
      <c r="A25" s="16" t="s">
        <v>24</v>
      </c>
      <c r="B25" s="16" t="s">
        <v>104</v>
      </c>
      <c r="C25" s="47"/>
      <c r="D25" s="47"/>
      <c r="E25" s="47"/>
      <c r="F25" s="47"/>
      <c r="G25" s="47"/>
      <c r="H25" s="47" t="s">
        <v>5</v>
      </c>
      <c r="I25" s="47" t="s">
        <v>5</v>
      </c>
      <c r="J25" s="47" t="s">
        <v>5</v>
      </c>
      <c r="K25" s="47" t="s">
        <v>5</v>
      </c>
      <c r="L25" s="47" t="s">
        <v>5</v>
      </c>
      <c r="M25" s="47" t="s">
        <v>5</v>
      </c>
      <c r="N25" s="47" t="s">
        <v>5</v>
      </c>
      <c r="O25" s="47" t="s">
        <v>5</v>
      </c>
      <c r="P25" s="47" t="s">
        <v>5</v>
      </c>
      <c r="Q25" s="47" t="s">
        <v>5</v>
      </c>
      <c r="R25" s="47" t="s">
        <v>5</v>
      </c>
      <c r="S25" s="47" t="s">
        <v>5</v>
      </c>
      <c r="T25" s="47" t="s">
        <v>5</v>
      </c>
      <c r="U25" s="47" t="s">
        <v>5</v>
      </c>
      <c r="V25" s="47" t="s">
        <v>5</v>
      </c>
      <c r="W25" s="47" t="s">
        <v>5</v>
      </c>
      <c r="X25" s="47" t="s">
        <v>5</v>
      </c>
      <c r="Y25" s="47" t="s">
        <v>5</v>
      </c>
      <c r="Z25" s="47" t="s">
        <v>5</v>
      </c>
      <c r="AA25" s="47" t="s">
        <v>5</v>
      </c>
      <c r="AB25" s="47" t="s">
        <v>5</v>
      </c>
      <c r="AC25" s="47">
        <v>2.400220638581942</v>
      </c>
      <c r="AD25" s="47">
        <v>3.3023632113807366</v>
      </c>
      <c r="AE25" s="47">
        <v>6.4921514934402893</v>
      </c>
      <c r="AF25" s="47">
        <v>12.35660941890248</v>
      </c>
      <c r="AG25" s="47">
        <v>12.061635930751919</v>
      </c>
      <c r="AH25" s="47">
        <v>11.774422050717263</v>
      </c>
      <c r="AI25" s="47">
        <v>6.6189567905767888</v>
      </c>
      <c r="AJ25" s="47">
        <v>4.7492399092716511</v>
      </c>
    </row>
    <row r="26" spans="1:36" x14ac:dyDescent="0.35">
      <c r="A26" s="16" t="s">
        <v>25</v>
      </c>
      <c r="B26" s="16" t="s">
        <v>105</v>
      </c>
      <c r="C26" s="48"/>
      <c r="D26" s="48"/>
      <c r="E26" s="48"/>
      <c r="F26" s="48"/>
      <c r="G26" s="48"/>
      <c r="H26" s="48" t="s">
        <v>5</v>
      </c>
      <c r="I26" s="48" t="s">
        <v>5</v>
      </c>
      <c r="J26" s="48" t="s">
        <v>5</v>
      </c>
      <c r="K26" s="48" t="s">
        <v>5</v>
      </c>
      <c r="L26" s="48" t="s">
        <v>5</v>
      </c>
      <c r="M26" s="48" t="s">
        <v>5</v>
      </c>
      <c r="N26" s="48" t="s">
        <v>5</v>
      </c>
      <c r="O26" s="48" t="s">
        <v>5</v>
      </c>
      <c r="P26" s="48" t="s">
        <v>5</v>
      </c>
      <c r="Q26" s="48" t="s">
        <v>5</v>
      </c>
      <c r="R26" s="48" t="s">
        <v>5</v>
      </c>
      <c r="S26" s="48" t="s">
        <v>5</v>
      </c>
      <c r="T26" s="48" t="s">
        <v>5</v>
      </c>
      <c r="U26" s="48" t="s">
        <v>5</v>
      </c>
      <c r="V26" s="48" t="s">
        <v>5</v>
      </c>
      <c r="W26" s="48" t="s">
        <v>5</v>
      </c>
      <c r="X26" s="48" t="s">
        <v>5</v>
      </c>
      <c r="Y26" s="48" t="s">
        <v>5</v>
      </c>
      <c r="Z26" s="48" t="s">
        <v>5</v>
      </c>
      <c r="AA26" s="48" t="s">
        <v>5</v>
      </c>
      <c r="AB26" s="48" t="s">
        <v>5</v>
      </c>
      <c r="AC26" s="47">
        <v>1.6458189185332799</v>
      </c>
      <c r="AD26" s="47">
        <v>2.4757889234751929</v>
      </c>
      <c r="AE26" s="47">
        <v>7.0178454180970107</v>
      </c>
      <c r="AF26" s="47">
        <v>13.540643269230245</v>
      </c>
      <c r="AG26" s="47">
        <v>12.987886169222918</v>
      </c>
      <c r="AH26" s="47">
        <v>11.041120531522338</v>
      </c>
      <c r="AI26" s="47">
        <v>6.1024018870724603</v>
      </c>
      <c r="AJ26" s="47">
        <v>4.7252789275095495</v>
      </c>
    </row>
    <row r="27" spans="1:36" x14ac:dyDescent="0.35">
      <c r="A27" s="16" t="s">
        <v>26</v>
      </c>
      <c r="B27" s="16" t="s">
        <v>106</v>
      </c>
      <c r="C27" s="48"/>
      <c r="D27" s="48"/>
      <c r="E27" s="48"/>
      <c r="F27" s="48"/>
      <c r="G27" s="48"/>
      <c r="H27" s="48" t="s">
        <v>5</v>
      </c>
      <c r="I27" s="48" t="s">
        <v>5</v>
      </c>
      <c r="J27" s="48" t="s">
        <v>5</v>
      </c>
      <c r="K27" s="48" t="s">
        <v>5</v>
      </c>
      <c r="L27" s="48" t="s">
        <v>5</v>
      </c>
      <c r="M27" s="48" t="s">
        <v>5</v>
      </c>
      <c r="N27" s="48" t="s">
        <v>5</v>
      </c>
      <c r="O27" s="48" t="s">
        <v>5</v>
      </c>
      <c r="P27" s="48" t="s">
        <v>5</v>
      </c>
      <c r="Q27" s="48" t="s">
        <v>5</v>
      </c>
      <c r="R27" s="48" t="s">
        <v>5</v>
      </c>
      <c r="S27" s="48" t="s">
        <v>5</v>
      </c>
      <c r="T27" s="48" t="s">
        <v>5</v>
      </c>
      <c r="U27" s="48" t="s">
        <v>5</v>
      </c>
      <c r="V27" s="48" t="s">
        <v>5</v>
      </c>
      <c r="W27" s="48" t="s">
        <v>5</v>
      </c>
      <c r="X27" s="48" t="s">
        <v>5</v>
      </c>
      <c r="Y27" s="48" t="s">
        <v>5</v>
      </c>
      <c r="Z27" s="48" t="s">
        <v>5</v>
      </c>
      <c r="AA27" s="48" t="s">
        <v>5</v>
      </c>
      <c r="AB27" s="48" t="s">
        <v>5</v>
      </c>
      <c r="AC27" s="47">
        <v>8.1031176427554641</v>
      </c>
      <c r="AD27" s="47">
        <v>10.134763522366654</v>
      </c>
      <c r="AE27" s="47">
        <v>8.1495253383139783</v>
      </c>
      <c r="AF27" s="47">
        <v>12.601266516872059</v>
      </c>
      <c r="AG27" s="47">
        <v>8.1996150919478623</v>
      </c>
      <c r="AH27" s="47">
        <v>9.2888349153165848</v>
      </c>
      <c r="AI27" s="47">
        <v>9.2709502882198223</v>
      </c>
      <c r="AJ27" s="47">
        <v>7.6193163560888308</v>
      </c>
    </row>
    <row r="28" spans="1:36" x14ac:dyDescent="0.35">
      <c r="A28" s="16" t="s">
        <v>27</v>
      </c>
      <c r="B28" s="16" t="s">
        <v>107</v>
      </c>
      <c r="C28" s="48"/>
      <c r="D28" s="48"/>
      <c r="E28" s="48"/>
      <c r="F28" s="48"/>
      <c r="G28" s="48"/>
      <c r="H28" s="48" t="s">
        <v>5</v>
      </c>
      <c r="I28" s="48" t="s">
        <v>5</v>
      </c>
      <c r="J28" s="48" t="s">
        <v>5</v>
      </c>
      <c r="K28" s="48" t="s">
        <v>5</v>
      </c>
      <c r="L28" s="48" t="s">
        <v>5</v>
      </c>
      <c r="M28" s="48" t="s">
        <v>5</v>
      </c>
      <c r="N28" s="48" t="s">
        <v>5</v>
      </c>
      <c r="O28" s="48" t="s">
        <v>5</v>
      </c>
      <c r="P28" s="48" t="s">
        <v>5</v>
      </c>
      <c r="Q28" s="48" t="s">
        <v>5</v>
      </c>
      <c r="R28" s="48" t="s">
        <v>5</v>
      </c>
      <c r="S28" s="48" t="s">
        <v>5</v>
      </c>
      <c r="T28" s="48" t="s">
        <v>5</v>
      </c>
      <c r="U28" s="48" t="s">
        <v>5</v>
      </c>
      <c r="V28" s="48" t="s">
        <v>5</v>
      </c>
      <c r="W28" s="48" t="s">
        <v>5</v>
      </c>
      <c r="X28" s="48" t="s">
        <v>5</v>
      </c>
      <c r="Y28" s="48" t="s">
        <v>5</v>
      </c>
      <c r="Z28" s="48" t="s">
        <v>5</v>
      </c>
      <c r="AA28" s="48" t="s">
        <v>5</v>
      </c>
      <c r="AB28" s="48" t="s">
        <v>5</v>
      </c>
      <c r="AC28" s="47">
        <v>5.1361205848330798</v>
      </c>
      <c r="AD28" s="47">
        <v>8.2923998089828785</v>
      </c>
      <c r="AE28" s="47">
        <v>3.1006736788808809</v>
      </c>
      <c r="AF28" s="47">
        <v>7.9726805984805367</v>
      </c>
      <c r="AG28" s="47">
        <v>15.481623967347133</v>
      </c>
      <c r="AH28" s="47">
        <v>4.1366239931629991</v>
      </c>
      <c r="AI28" s="47">
        <v>3.3068845842153536</v>
      </c>
      <c r="AJ28" s="47">
        <v>-0.68823964581808639</v>
      </c>
    </row>
    <row r="29" spans="1:36" x14ac:dyDescent="0.35">
      <c r="A29" s="16" t="s">
        <v>28</v>
      </c>
      <c r="B29" s="16" t="s">
        <v>108</v>
      </c>
      <c r="C29" s="48"/>
      <c r="D29" s="48"/>
      <c r="E29" s="48"/>
      <c r="F29" s="48"/>
      <c r="G29" s="48"/>
      <c r="H29" s="48" t="s">
        <v>5</v>
      </c>
      <c r="I29" s="48" t="s">
        <v>5</v>
      </c>
      <c r="J29" s="48" t="s">
        <v>5</v>
      </c>
      <c r="K29" s="48" t="s">
        <v>5</v>
      </c>
      <c r="L29" s="48" t="s">
        <v>5</v>
      </c>
      <c r="M29" s="48" t="s">
        <v>5</v>
      </c>
      <c r="N29" s="48" t="s">
        <v>5</v>
      </c>
      <c r="O29" s="48" t="s">
        <v>5</v>
      </c>
      <c r="P29" s="48" t="s">
        <v>5</v>
      </c>
      <c r="Q29" s="48" t="s">
        <v>5</v>
      </c>
      <c r="R29" s="48" t="s">
        <v>5</v>
      </c>
      <c r="S29" s="48" t="s">
        <v>5</v>
      </c>
      <c r="T29" s="48" t="s">
        <v>5</v>
      </c>
      <c r="U29" s="48" t="s">
        <v>5</v>
      </c>
      <c r="V29" s="48" t="s">
        <v>5</v>
      </c>
      <c r="W29" s="48" t="s">
        <v>5</v>
      </c>
      <c r="X29" s="48" t="s">
        <v>5</v>
      </c>
      <c r="Y29" s="48" t="s">
        <v>5</v>
      </c>
      <c r="Z29" s="48" t="s">
        <v>5</v>
      </c>
      <c r="AA29" s="48" t="s">
        <v>5</v>
      </c>
      <c r="AB29" s="48" t="s">
        <v>5</v>
      </c>
      <c r="AC29" s="47">
        <v>0.69643934162596111</v>
      </c>
      <c r="AD29" s="47">
        <v>2.1561887572036227</v>
      </c>
      <c r="AE29" s="47">
        <v>1.2975182831294774</v>
      </c>
      <c r="AF29" s="47">
        <v>2.0756703810447732</v>
      </c>
      <c r="AG29" s="47">
        <v>5.7129487105982122</v>
      </c>
      <c r="AH29" s="47">
        <v>13.561426335625939</v>
      </c>
      <c r="AI29" s="47">
        <v>6.7673013245688054</v>
      </c>
      <c r="AJ29" s="47">
        <v>-0.2189868373379511</v>
      </c>
    </row>
    <row r="30" spans="1:36" x14ac:dyDescent="0.35">
      <c r="A30" s="16" t="s">
        <v>29</v>
      </c>
      <c r="B30" s="16" t="s">
        <v>109</v>
      </c>
      <c r="C30" s="48"/>
      <c r="D30" s="48"/>
      <c r="E30" s="48"/>
      <c r="F30" s="48"/>
      <c r="G30" s="48"/>
      <c r="H30" s="48" t="s">
        <v>5</v>
      </c>
      <c r="I30" s="48" t="s">
        <v>5</v>
      </c>
      <c r="J30" s="48" t="s">
        <v>5</v>
      </c>
      <c r="K30" s="48" t="s">
        <v>5</v>
      </c>
      <c r="L30" s="48" t="s">
        <v>5</v>
      </c>
      <c r="M30" s="48" t="s">
        <v>5</v>
      </c>
      <c r="N30" s="48" t="s">
        <v>5</v>
      </c>
      <c r="O30" s="48" t="s">
        <v>5</v>
      </c>
      <c r="P30" s="48" t="s">
        <v>5</v>
      </c>
      <c r="Q30" s="48" t="s">
        <v>5</v>
      </c>
      <c r="R30" s="48" t="s">
        <v>5</v>
      </c>
      <c r="S30" s="48" t="s">
        <v>5</v>
      </c>
      <c r="T30" s="48" t="s">
        <v>5</v>
      </c>
      <c r="U30" s="48" t="s">
        <v>5</v>
      </c>
      <c r="V30" s="48" t="s">
        <v>5</v>
      </c>
      <c r="W30" s="48" t="s">
        <v>5</v>
      </c>
      <c r="X30" s="48" t="s">
        <v>5</v>
      </c>
      <c r="Y30" s="48" t="s">
        <v>5</v>
      </c>
      <c r="Z30" s="48" t="s">
        <v>5</v>
      </c>
      <c r="AA30" s="48" t="s">
        <v>5</v>
      </c>
      <c r="AB30" s="48" t="s">
        <v>5</v>
      </c>
      <c r="AC30" s="47">
        <v>8.1117982951850109</v>
      </c>
      <c r="AD30" s="47">
        <v>5.7366472770513752</v>
      </c>
      <c r="AE30" s="47">
        <v>5.5335552732672113</v>
      </c>
      <c r="AF30" s="47">
        <v>12.569668922442062</v>
      </c>
      <c r="AG30" s="47">
        <v>14.879868428323775</v>
      </c>
      <c r="AH30" s="47">
        <v>25.955744664164314</v>
      </c>
      <c r="AI30" s="47">
        <v>9.6690329794374037</v>
      </c>
      <c r="AJ30" s="47">
        <v>7.7081871030074183</v>
      </c>
    </row>
    <row r="31" spans="1:36" x14ac:dyDescent="0.35">
      <c r="A31" s="16" t="s">
        <v>30</v>
      </c>
      <c r="B31" s="16" t="s">
        <v>110</v>
      </c>
      <c r="C31" s="48"/>
      <c r="D31" s="48"/>
      <c r="E31" s="48"/>
      <c r="F31" s="48"/>
      <c r="G31" s="48"/>
      <c r="H31" s="48" t="s">
        <v>5</v>
      </c>
      <c r="I31" s="48" t="s">
        <v>5</v>
      </c>
      <c r="J31" s="48" t="s">
        <v>5</v>
      </c>
      <c r="K31" s="48" t="s">
        <v>5</v>
      </c>
      <c r="L31" s="48" t="s">
        <v>5</v>
      </c>
      <c r="M31" s="48" t="s">
        <v>5</v>
      </c>
      <c r="N31" s="48" t="s">
        <v>5</v>
      </c>
      <c r="O31" s="48" t="s">
        <v>5</v>
      </c>
      <c r="P31" s="48" t="s">
        <v>5</v>
      </c>
      <c r="Q31" s="48" t="s">
        <v>5</v>
      </c>
      <c r="R31" s="48" t="s">
        <v>5</v>
      </c>
      <c r="S31" s="48" t="s">
        <v>5</v>
      </c>
      <c r="T31" s="48" t="s">
        <v>5</v>
      </c>
      <c r="U31" s="48" t="s">
        <v>5</v>
      </c>
      <c r="V31" s="48" t="s">
        <v>5</v>
      </c>
      <c r="W31" s="48" t="s">
        <v>5</v>
      </c>
      <c r="X31" s="48" t="s">
        <v>5</v>
      </c>
      <c r="Y31" s="48" t="s">
        <v>5</v>
      </c>
      <c r="Z31" s="48" t="s">
        <v>5</v>
      </c>
      <c r="AA31" s="48" t="s">
        <v>5</v>
      </c>
      <c r="AB31" s="48" t="s">
        <v>5</v>
      </c>
      <c r="AC31" s="47" t="s">
        <v>5</v>
      </c>
      <c r="AD31" s="47" t="s">
        <v>5</v>
      </c>
      <c r="AE31" s="47" t="s">
        <v>5</v>
      </c>
      <c r="AF31" s="47" t="s">
        <v>5</v>
      </c>
      <c r="AG31" s="47" t="s">
        <v>5</v>
      </c>
      <c r="AH31" s="47" t="s">
        <v>5</v>
      </c>
      <c r="AI31" s="47" t="s">
        <v>5</v>
      </c>
      <c r="AJ31" s="47" t="s">
        <v>5</v>
      </c>
    </row>
    <row r="32" spans="1:36" x14ac:dyDescent="0.35">
      <c r="A32" s="16" t="s">
        <v>31</v>
      </c>
      <c r="B32" s="16" t="s">
        <v>111</v>
      </c>
      <c r="C32" s="48"/>
      <c r="D32" s="48"/>
      <c r="E32" s="48"/>
      <c r="F32" s="48"/>
      <c r="G32" s="48"/>
      <c r="H32" s="48" t="s">
        <v>5</v>
      </c>
      <c r="I32" s="48" t="s">
        <v>5</v>
      </c>
      <c r="J32" s="48" t="s">
        <v>5</v>
      </c>
      <c r="K32" s="48" t="s">
        <v>5</v>
      </c>
      <c r="L32" s="48" t="s">
        <v>5</v>
      </c>
      <c r="M32" s="48" t="s">
        <v>5</v>
      </c>
      <c r="N32" s="48" t="s">
        <v>5</v>
      </c>
      <c r="O32" s="48" t="s">
        <v>5</v>
      </c>
      <c r="P32" s="48" t="s">
        <v>5</v>
      </c>
      <c r="Q32" s="48" t="s">
        <v>5</v>
      </c>
      <c r="R32" s="48" t="s">
        <v>5</v>
      </c>
      <c r="S32" s="48" t="s">
        <v>5</v>
      </c>
      <c r="T32" s="48" t="s">
        <v>5</v>
      </c>
      <c r="U32" s="48" t="s">
        <v>5</v>
      </c>
      <c r="V32" s="48" t="s">
        <v>5</v>
      </c>
      <c r="W32" s="48" t="s">
        <v>5</v>
      </c>
      <c r="X32" s="48" t="s">
        <v>5</v>
      </c>
      <c r="Y32" s="48" t="s">
        <v>5</v>
      </c>
      <c r="Z32" s="48" t="s">
        <v>5</v>
      </c>
      <c r="AA32" s="48" t="s">
        <v>5</v>
      </c>
      <c r="AB32" s="48" t="s">
        <v>5</v>
      </c>
      <c r="AC32" s="48" t="s">
        <v>5</v>
      </c>
      <c r="AD32" s="48" t="s">
        <v>5</v>
      </c>
      <c r="AE32" s="48" t="s">
        <v>5</v>
      </c>
      <c r="AF32" s="48" t="s">
        <v>5</v>
      </c>
      <c r="AG32" s="48" t="s">
        <v>5</v>
      </c>
      <c r="AH32" s="48" t="s">
        <v>5</v>
      </c>
      <c r="AI32" s="48" t="s">
        <v>5</v>
      </c>
      <c r="AJ32" s="48" t="s">
        <v>5</v>
      </c>
    </row>
    <row r="33" spans="1:36" x14ac:dyDescent="0.35">
      <c r="A33" s="16" t="s">
        <v>32</v>
      </c>
      <c r="B33" s="16" t="s">
        <v>112</v>
      </c>
      <c r="C33" s="48"/>
      <c r="D33" s="48"/>
      <c r="E33" s="48"/>
      <c r="F33" s="48"/>
      <c r="G33" s="48"/>
      <c r="H33" s="48" t="s">
        <v>5</v>
      </c>
      <c r="I33" s="48" t="s">
        <v>5</v>
      </c>
      <c r="J33" s="48" t="s">
        <v>5</v>
      </c>
      <c r="K33" s="48" t="s">
        <v>5</v>
      </c>
      <c r="L33" s="48" t="s">
        <v>5</v>
      </c>
      <c r="M33" s="48" t="s">
        <v>5</v>
      </c>
      <c r="N33" s="48" t="s">
        <v>5</v>
      </c>
      <c r="O33" s="48" t="s">
        <v>5</v>
      </c>
      <c r="P33" s="48" t="s">
        <v>5</v>
      </c>
      <c r="Q33" s="48" t="s">
        <v>5</v>
      </c>
      <c r="R33" s="48" t="s">
        <v>5</v>
      </c>
      <c r="S33" s="48" t="s">
        <v>5</v>
      </c>
      <c r="T33" s="48" t="s">
        <v>5</v>
      </c>
      <c r="U33" s="48" t="s">
        <v>5</v>
      </c>
      <c r="V33" s="48" t="s">
        <v>5</v>
      </c>
      <c r="W33" s="48" t="s">
        <v>5</v>
      </c>
      <c r="X33" s="48" t="s">
        <v>5</v>
      </c>
      <c r="Y33" s="48" t="s">
        <v>5</v>
      </c>
      <c r="Z33" s="48" t="s">
        <v>5</v>
      </c>
      <c r="AA33" s="48" t="s">
        <v>5</v>
      </c>
      <c r="AB33" s="48" t="s">
        <v>5</v>
      </c>
      <c r="AC33" s="48">
        <v>9.5658292291009985</v>
      </c>
      <c r="AD33" s="48">
        <v>8.8651251767963828</v>
      </c>
      <c r="AE33" s="48">
        <v>7.9515208674102951</v>
      </c>
      <c r="AF33" s="48">
        <v>5.3332834620205745</v>
      </c>
      <c r="AG33" s="48">
        <v>8.323931933254201</v>
      </c>
      <c r="AH33" s="48">
        <v>9.5417122504518375</v>
      </c>
      <c r="AI33" s="48">
        <v>7.1056184958766977</v>
      </c>
      <c r="AJ33" s="48">
        <v>6.133304499646087</v>
      </c>
    </row>
    <row r="34" spans="1:36" x14ac:dyDescent="0.35">
      <c r="A34" s="16" t="s">
        <v>33</v>
      </c>
      <c r="B34" s="16" t="s">
        <v>113</v>
      </c>
      <c r="C34" s="48"/>
      <c r="D34" s="48"/>
      <c r="E34" s="48"/>
      <c r="F34" s="48"/>
      <c r="G34" s="48"/>
      <c r="H34" s="48" t="s">
        <v>5</v>
      </c>
      <c r="I34" s="48" t="s">
        <v>5</v>
      </c>
      <c r="J34" s="48" t="s">
        <v>5</v>
      </c>
      <c r="K34" s="48" t="s">
        <v>5</v>
      </c>
      <c r="L34" s="48" t="s">
        <v>5</v>
      </c>
      <c r="M34" s="48" t="s">
        <v>5</v>
      </c>
      <c r="N34" s="48" t="s">
        <v>5</v>
      </c>
      <c r="O34" s="48" t="s">
        <v>5</v>
      </c>
      <c r="P34" s="48" t="s">
        <v>5</v>
      </c>
      <c r="Q34" s="48" t="s">
        <v>5</v>
      </c>
      <c r="R34" s="48" t="s">
        <v>5</v>
      </c>
      <c r="S34" s="48" t="s">
        <v>5</v>
      </c>
      <c r="T34" s="48" t="s">
        <v>5</v>
      </c>
      <c r="U34" s="48" t="s">
        <v>5</v>
      </c>
      <c r="V34" s="48" t="s">
        <v>5</v>
      </c>
      <c r="W34" s="48" t="s">
        <v>5</v>
      </c>
      <c r="X34" s="48" t="s">
        <v>5</v>
      </c>
      <c r="Y34" s="48" t="s">
        <v>5</v>
      </c>
      <c r="Z34" s="48" t="s">
        <v>5</v>
      </c>
      <c r="AA34" s="48" t="s">
        <v>5</v>
      </c>
      <c r="AB34" s="48" t="s">
        <v>5</v>
      </c>
      <c r="AC34" s="47">
        <v>-2.382712069220986</v>
      </c>
      <c r="AD34" s="47">
        <v>3.3626185729786044</v>
      </c>
      <c r="AE34" s="47">
        <v>7.3949359914658288</v>
      </c>
      <c r="AF34" s="47">
        <v>12.363678625113252</v>
      </c>
      <c r="AG34" s="47">
        <v>11.486643952284652</v>
      </c>
      <c r="AH34" s="47">
        <v>14.788973260412902</v>
      </c>
      <c r="AI34" s="47">
        <v>8.6163942431786182</v>
      </c>
      <c r="AJ34" s="47">
        <v>12.368231910384196</v>
      </c>
    </row>
    <row r="35" spans="1:36" x14ac:dyDescent="0.35">
      <c r="A35" s="16" t="s">
        <v>34</v>
      </c>
      <c r="B35" s="16" t="s">
        <v>114</v>
      </c>
      <c r="C35" s="48"/>
      <c r="D35" s="48"/>
      <c r="E35" s="48"/>
      <c r="F35" s="48"/>
      <c r="G35" s="48"/>
      <c r="H35" s="48" t="s">
        <v>5</v>
      </c>
      <c r="I35" s="48" t="s">
        <v>5</v>
      </c>
      <c r="J35" s="48" t="s">
        <v>5</v>
      </c>
      <c r="K35" s="48" t="s">
        <v>5</v>
      </c>
      <c r="L35" s="48" t="s">
        <v>5</v>
      </c>
      <c r="M35" s="48" t="s">
        <v>5</v>
      </c>
      <c r="N35" s="48" t="s">
        <v>5</v>
      </c>
      <c r="O35" s="48" t="s">
        <v>5</v>
      </c>
      <c r="P35" s="48" t="s">
        <v>5</v>
      </c>
      <c r="Q35" s="48" t="s">
        <v>5</v>
      </c>
      <c r="R35" s="48" t="s">
        <v>5</v>
      </c>
      <c r="S35" s="48" t="s">
        <v>5</v>
      </c>
      <c r="T35" s="48" t="s">
        <v>5</v>
      </c>
      <c r="U35" s="48" t="s">
        <v>5</v>
      </c>
      <c r="V35" s="48" t="s">
        <v>5</v>
      </c>
      <c r="W35" s="48" t="s">
        <v>5</v>
      </c>
      <c r="X35" s="48" t="s">
        <v>5</v>
      </c>
      <c r="Y35" s="48" t="s">
        <v>5</v>
      </c>
      <c r="Z35" s="48" t="s">
        <v>5</v>
      </c>
      <c r="AA35" s="48" t="s">
        <v>5</v>
      </c>
      <c r="AB35" s="48" t="s">
        <v>5</v>
      </c>
      <c r="AC35" s="47">
        <v>4.4119200704425339</v>
      </c>
      <c r="AD35" s="47">
        <v>2.3660671250640348</v>
      </c>
      <c r="AE35" s="47">
        <v>1.2304087933076602</v>
      </c>
      <c r="AF35" s="47">
        <v>2.2071165599075755</v>
      </c>
      <c r="AG35" s="47">
        <v>9.1188233109388221</v>
      </c>
      <c r="AH35" s="47">
        <v>0.86061511916632583</v>
      </c>
      <c r="AI35" s="47">
        <v>3.3756986410875953</v>
      </c>
      <c r="AJ35" s="47">
        <v>3.7803389110964787</v>
      </c>
    </row>
    <row r="36" spans="1:36" x14ac:dyDescent="0.35">
      <c r="A36" s="16" t="s">
        <v>35</v>
      </c>
      <c r="B36" s="16" t="s">
        <v>115</v>
      </c>
      <c r="C36" s="48"/>
      <c r="D36" s="48"/>
      <c r="E36" s="48"/>
      <c r="F36" s="48"/>
      <c r="G36" s="48"/>
      <c r="H36" s="48" t="s">
        <v>5</v>
      </c>
      <c r="I36" s="48" t="s">
        <v>5</v>
      </c>
      <c r="J36" s="48" t="s">
        <v>5</v>
      </c>
      <c r="K36" s="48" t="s">
        <v>5</v>
      </c>
      <c r="L36" s="48" t="s">
        <v>5</v>
      </c>
      <c r="M36" s="48" t="s">
        <v>5</v>
      </c>
      <c r="N36" s="48" t="s">
        <v>5</v>
      </c>
      <c r="O36" s="48" t="s">
        <v>5</v>
      </c>
      <c r="P36" s="48" t="s">
        <v>5</v>
      </c>
      <c r="Q36" s="48" t="s">
        <v>5</v>
      </c>
      <c r="R36" s="48" t="s">
        <v>5</v>
      </c>
      <c r="S36" s="48" t="s">
        <v>5</v>
      </c>
      <c r="T36" s="48" t="s">
        <v>5</v>
      </c>
      <c r="U36" s="48" t="s">
        <v>5</v>
      </c>
      <c r="V36" s="48" t="s">
        <v>5</v>
      </c>
      <c r="W36" s="48" t="s">
        <v>5</v>
      </c>
      <c r="X36" s="48" t="s">
        <v>5</v>
      </c>
      <c r="Y36" s="48" t="s">
        <v>5</v>
      </c>
      <c r="Z36" s="48" t="s">
        <v>5</v>
      </c>
      <c r="AA36" s="48" t="s">
        <v>5</v>
      </c>
      <c r="AB36" s="48" t="s">
        <v>5</v>
      </c>
      <c r="AC36" s="47">
        <v>9.380926655871022</v>
      </c>
      <c r="AD36" s="47">
        <v>6.5903255843924597</v>
      </c>
      <c r="AE36" s="47">
        <v>5.5509140236244718</v>
      </c>
      <c r="AF36" s="47">
        <v>3.5932818294414375</v>
      </c>
      <c r="AG36" s="47">
        <v>7.8529425204756222</v>
      </c>
      <c r="AH36" s="47">
        <v>6.7765785796489837</v>
      </c>
      <c r="AI36" s="47">
        <v>6.2295402190033542</v>
      </c>
      <c r="AJ36" s="47">
        <v>2.9016364276820639</v>
      </c>
    </row>
    <row r="37" spans="1:36" x14ac:dyDescent="0.35">
      <c r="A37" s="16" t="s">
        <v>36</v>
      </c>
      <c r="B37" s="16" t="s">
        <v>150</v>
      </c>
      <c r="C37" s="48"/>
      <c r="D37" s="48"/>
      <c r="E37" s="48"/>
      <c r="F37" s="48"/>
      <c r="G37" s="48"/>
      <c r="H37" s="48" t="s">
        <v>5</v>
      </c>
      <c r="I37" s="48" t="s">
        <v>5</v>
      </c>
      <c r="J37" s="48" t="s">
        <v>5</v>
      </c>
      <c r="K37" s="48" t="s">
        <v>5</v>
      </c>
      <c r="L37" s="48" t="s">
        <v>5</v>
      </c>
      <c r="M37" s="48" t="s">
        <v>5</v>
      </c>
      <c r="N37" s="48" t="s">
        <v>5</v>
      </c>
      <c r="O37" s="48" t="s">
        <v>5</v>
      </c>
      <c r="P37" s="48" t="s">
        <v>5</v>
      </c>
      <c r="Q37" s="48" t="s">
        <v>5</v>
      </c>
      <c r="R37" s="48" t="s">
        <v>5</v>
      </c>
      <c r="S37" s="48" t="s">
        <v>5</v>
      </c>
      <c r="T37" s="48" t="s">
        <v>5</v>
      </c>
      <c r="U37" s="48" t="s">
        <v>5</v>
      </c>
      <c r="V37" s="48" t="s">
        <v>5</v>
      </c>
      <c r="W37" s="48" t="s">
        <v>5</v>
      </c>
      <c r="X37" s="48" t="s">
        <v>5</v>
      </c>
      <c r="Y37" s="48" t="s">
        <v>5</v>
      </c>
      <c r="Z37" s="48" t="s">
        <v>5</v>
      </c>
      <c r="AA37" s="48" t="s">
        <v>5</v>
      </c>
      <c r="AB37" s="48" t="s">
        <v>5</v>
      </c>
      <c r="AC37" s="47">
        <v>-0.15745577896585417</v>
      </c>
      <c r="AD37" s="47">
        <v>7.8681697781350408</v>
      </c>
      <c r="AE37" s="47">
        <v>2.5607491221943093</v>
      </c>
      <c r="AF37" s="47">
        <v>9.2693485575615284</v>
      </c>
      <c r="AG37" s="47">
        <v>5.1616245206002702</v>
      </c>
      <c r="AH37" s="47">
        <v>6.164747302812998</v>
      </c>
      <c r="AI37" s="47">
        <v>3.1665999318204285</v>
      </c>
      <c r="AJ37" s="47">
        <v>16.084515995955016</v>
      </c>
    </row>
    <row r="38" spans="1:36" x14ac:dyDescent="0.35">
      <c r="A38" s="16" t="s">
        <v>37</v>
      </c>
      <c r="B38" s="16" t="s">
        <v>103</v>
      </c>
      <c r="C38" s="48"/>
      <c r="D38" s="48"/>
      <c r="E38" s="48"/>
      <c r="F38" s="48"/>
      <c r="G38" s="48"/>
      <c r="H38" s="48" t="s">
        <v>5</v>
      </c>
      <c r="I38" s="48" t="s">
        <v>5</v>
      </c>
      <c r="J38" s="48" t="s">
        <v>5</v>
      </c>
      <c r="K38" s="48" t="s">
        <v>5</v>
      </c>
      <c r="L38" s="48" t="s">
        <v>5</v>
      </c>
      <c r="M38" s="48" t="s">
        <v>5</v>
      </c>
      <c r="N38" s="48" t="s">
        <v>5</v>
      </c>
      <c r="O38" s="48" t="s">
        <v>5</v>
      </c>
      <c r="P38" s="48" t="s">
        <v>5</v>
      </c>
      <c r="Q38" s="48" t="s">
        <v>5</v>
      </c>
      <c r="R38" s="48" t="s">
        <v>5</v>
      </c>
      <c r="S38" s="48" t="s">
        <v>5</v>
      </c>
      <c r="T38" s="48" t="s">
        <v>5</v>
      </c>
      <c r="U38" s="48" t="s">
        <v>5</v>
      </c>
      <c r="V38" s="48" t="s">
        <v>5</v>
      </c>
      <c r="W38" s="48" t="s">
        <v>5</v>
      </c>
      <c r="X38" s="48" t="s">
        <v>5</v>
      </c>
      <c r="Y38" s="48" t="s">
        <v>5</v>
      </c>
      <c r="Z38" s="48" t="s">
        <v>5</v>
      </c>
      <c r="AA38" s="48" t="s">
        <v>5</v>
      </c>
      <c r="AB38" s="48" t="s">
        <v>5</v>
      </c>
      <c r="AC38" s="47">
        <v>-13.974577817998508</v>
      </c>
      <c r="AD38" s="47">
        <v>2.6201065802542303</v>
      </c>
      <c r="AE38" s="47">
        <v>-2.3844552639402536</v>
      </c>
      <c r="AF38" s="47">
        <v>-7.777655480487482</v>
      </c>
      <c r="AG38" s="47">
        <v>7.0106233156814426</v>
      </c>
      <c r="AH38" s="47">
        <v>13.190051267497182</v>
      </c>
      <c r="AI38" s="47">
        <v>-3.003269064383943</v>
      </c>
      <c r="AJ38" s="47">
        <v>-20.814267707074322</v>
      </c>
    </row>
    <row r="39" spans="1:36" x14ac:dyDescent="0.35">
      <c r="A39" s="13" t="s">
        <v>38</v>
      </c>
      <c r="B39" s="13" t="s">
        <v>116</v>
      </c>
      <c r="C39" s="46"/>
      <c r="D39" s="46">
        <v>5.854514107303487</v>
      </c>
      <c r="E39" s="46">
        <v>11.754127024857198</v>
      </c>
      <c r="F39" s="46">
        <v>3.8320723972567237</v>
      </c>
      <c r="G39" s="46">
        <v>7.8973423496070723</v>
      </c>
      <c r="H39" s="46">
        <v>4.8857245151645117</v>
      </c>
      <c r="I39" s="46">
        <v>9.9058180894082</v>
      </c>
      <c r="J39" s="46">
        <v>8.6602189688077686</v>
      </c>
      <c r="K39" s="46">
        <v>1.1156545559121724</v>
      </c>
      <c r="L39" s="46">
        <v>7.5544301394942011</v>
      </c>
      <c r="M39" s="46">
        <v>12.542911301281478</v>
      </c>
      <c r="N39" s="46">
        <v>-1.5414946794925726</v>
      </c>
      <c r="O39" s="46">
        <v>-3.8939906196994372</v>
      </c>
      <c r="P39" s="46">
        <v>12.310920785024507</v>
      </c>
      <c r="Q39" s="46">
        <v>2.2962817139327854</v>
      </c>
      <c r="R39" s="46">
        <v>4.0321091152027577</v>
      </c>
      <c r="S39" s="46">
        <v>3.3181325375644377</v>
      </c>
      <c r="T39" s="46">
        <v>4.3174387523978197</v>
      </c>
      <c r="U39" s="46">
        <v>0.87470377326836513</v>
      </c>
      <c r="V39" s="46">
        <v>13.497404534841408</v>
      </c>
      <c r="W39" s="46">
        <v>8.4711438020889034</v>
      </c>
      <c r="X39" s="46">
        <v>-3.0802257106248589</v>
      </c>
      <c r="Y39" s="46">
        <v>1.8942155818194806</v>
      </c>
      <c r="Z39" s="46">
        <v>9.6667796012261249</v>
      </c>
      <c r="AA39" s="46">
        <v>1.9012822983357438</v>
      </c>
      <c r="AB39" s="46">
        <v>8.7674179444235278E-2</v>
      </c>
      <c r="AC39" s="49">
        <v>10.033051043060055</v>
      </c>
      <c r="AD39" s="49">
        <v>2.8024999890034792</v>
      </c>
      <c r="AE39" s="49">
        <v>19.35460485027086</v>
      </c>
      <c r="AF39" s="49">
        <v>8.749661114280201</v>
      </c>
      <c r="AG39" s="49">
        <v>7.0570118372851596</v>
      </c>
      <c r="AH39" s="49">
        <v>11.071958695589672</v>
      </c>
      <c r="AI39" s="49">
        <v>7.2976169103656332</v>
      </c>
      <c r="AJ39" s="49">
        <v>5.942766005124767</v>
      </c>
    </row>
    <row r="40" spans="1:36" x14ac:dyDescent="0.35">
      <c r="A40" s="16" t="s">
        <v>39</v>
      </c>
      <c r="B40" s="16" t="s">
        <v>117</v>
      </c>
      <c r="C40" s="47"/>
      <c r="D40" s="47"/>
      <c r="E40" s="47"/>
      <c r="F40" s="47"/>
      <c r="G40" s="47"/>
      <c r="H40" s="47" t="s">
        <v>5</v>
      </c>
      <c r="I40" s="47" t="s">
        <v>5</v>
      </c>
      <c r="J40" s="47" t="s">
        <v>5</v>
      </c>
      <c r="K40" s="47" t="s">
        <v>5</v>
      </c>
      <c r="L40" s="47" t="s">
        <v>5</v>
      </c>
      <c r="M40" s="47" t="s">
        <v>5</v>
      </c>
      <c r="N40" s="47" t="s">
        <v>5</v>
      </c>
      <c r="O40" s="47" t="s">
        <v>5</v>
      </c>
      <c r="P40" s="47" t="s">
        <v>5</v>
      </c>
      <c r="Q40" s="47" t="s">
        <v>5</v>
      </c>
      <c r="R40" s="47" t="s">
        <v>5</v>
      </c>
      <c r="S40" s="47" t="s">
        <v>5</v>
      </c>
      <c r="T40" s="47" t="s">
        <v>5</v>
      </c>
      <c r="U40" s="47" t="s">
        <v>5</v>
      </c>
      <c r="V40" s="47" t="s">
        <v>5</v>
      </c>
      <c r="W40" s="47" t="s">
        <v>5</v>
      </c>
      <c r="X40" s="47" t="s">
        <v>5</v>
      </c>
      <c r="Y40" s="47" t="s">
        <v>5</v>
      </c>
      <c r="Z40" s="47" t="s">
        <v>5</v>
      </c>
      <c r="AA40" s="47" t="s">
        <v>5</v>
      </c>
      <c r="AB40" s="47" t="s">
        <v>5</v>
      </c>
      <c r="AC40" s="47">
        <v>10.039679043661067</v>
      </c>
      <c r="AD40" s="47">
        <v>2.4064888874332979</v>
      </c>
      <c r="AE40" s="47">
        <v>21.181588761131948</v>
      </c>
      <c r="AF40" s="47">
        <v>12.400701480155107</v>
      </c>
      <c r="AG40" s="47">
        <v>6.7307380162115749</v>
      </c>
      <c r="AH40" s="47">
        <v>13.28308270843489</v>
      </c>
      <c r="AI40" s="47">
        <v>10.766354923095463</v>
      </c>
      <c r="AJ40" s="47">
        <v>7.1066476211487668</v>
      </c>
    </row>
    <row r="41" spans="1:36" x14ac:dyDescent="0.35">
      <c r="A41" s="16" t="s">
        <v>40</v>
      </c>
      <c r="B41" s="16" t="s">
        <v>118</v>
      </c>
      <c r="C41" s="48"/>
      <c r="D41" s="48"/>
      <c r="E41" s="48"/>
      <c r="F41" s="48"/>
      <c r="G41" s="48"/>
      <c r="H41" s="48" t="s">
        <v>5</v>
      </c>
      <c r="I41" s="48" t="s">
        <v>5</v>
      </c>
      <c r="J41" s="48" t="s">
        <v>5</v>
      </c>
      <c r="K41" s="48" t="s">
        <v>5</v>
      </c>
      <c r="L41" s="48" t="s">
        <v>5</v>
      </c>
      <c r="M41" s="48" t="s">
        <v>5</v>
      </c>
      <c r="N41" s="48" t="s">
        <v>5</v>
      </c>
      <c r="O41" s="48" t="s">
        <v>5</v>
      </c>
      <c r="P41" s="48" t="s">
        <v>5</v>
      </c>
      <c r="Q41" s="48" t="s">
        <v>5</v>
      </c>
      <c r="R41" s="48" t="s">
        <v>5</v>
      </c>
      <c r="S41" s="48" t="s">
        <v>5</v>
      </c>
      <c r="T41" s="48" t="s">
        <v>5</v>
      </c>
      <c r="U41" s="48" t="s">
        <v>5</v>
      </c>
      <c r="V41" s="48" t="s">
        <v>5</v>
      </c>
      <c r="W41" s="48" t="s">
        <v>5</v>
      </c>
      <c r="X41" s="48" t="s">
        <v>5</v>
      </c>
      <c r="Y41" s="48" t="s">
        <v>5</v>
      </c>
      <c r="Z41" s="48" t="s">
        <v>5</v>
      </c>
      <c r="AA41" s="48" t="s">
        <v>5</v>
      </c>
      <c r="AB41" s="48" t="s">
        <v>5</v>
      </c>
      <c r="AC41" s="47">
        <v>10.020014824485813</v>
      </c>
      <c r="AD41" s="47">
        <v>3.5815297894054936</v>
      </c>
      <c r="AE41" s="47">
        <v>15.801348110829238</v>
      </c>
      <c r="AF41" s="47">
        <v>1.3189303327502984</v>
      </c>
      <c r="AG41" s="47">
        <v>7.7936861846301753</v>
      </c>
      <c r="AH41" s="47">
        <v>6.128822143550309</v>
      </c>
      <c r="AI41" s="47">
        <v>-0.97975980137343299</v>
      </c>
      <c r="AJ41" s="47">
        <v>2.8359615563793028</v>
      </c>
    </row>
    <row r="42" spans="1:36" x14ac:dyDescent="0.35">
      <c r="A42" s="16" t="s">
        <v>41</v>
      </c>
      <c r="B42" s="16" t="s">
        <v>119</v>
      </c>
      <c r="C42" s="48"/>
      <c r="D42" s="48"/>
      <c r="E42" s="48"/>
      <c r="F42" s="48"/>
      <c r="G42" s="48"/>
      <c r="H42" s="48" t="s">
        <v>5</v>
      </c>
      <c r="I42" s="48" t="s">
        <v>5</v>
      </c>
      <c r="J42" s="48" t="s">
        <v>5</v>
      </c>
      <c r="K42" s="48" t="s">
        <v>5</v>
      </c>
      <c r="L42" s="48" t="s">
        <v>5</v>
      </c>
      <c r="M42" s="48" t="s">
        <v>5</v>
      </c>
      <c r="N42" s="48" t="s">
        <v>5</v>
      </c>
      <c r="O42" s="48" t="s">
        <v>5</v>
      </c>
      <c r="P42" s="48" t="s">
        <v>5</v>
      </c>
      <c r="Q42" s="48" t="s">
        <v>5</v>
      </c>
      <c r="R42" s="48" t="s">
        <v>5</v>
      </c>
      <c r="S42" s="48" t="s">
        <v>5</v>
      </c>
      <c r="T42" s="48" t="s">
        <v>5</v>
      </c>
      <c r="U42" s="48" t="s">
        <v>5</v>
      </c>
      <c r="V42" s="48" t="s">
        <v>5</v>
      </c>
      <c r="W42" s="48" t="s">
        <v>5</v>
      </c>
      <c r="X42" s="48" t="s">
        <v>5</v>
      </c>
      <c r="Y42" s="48" t="s">
        <v>5</v>
      </c>
      <c r="Z42" s="48" t="s">
        <v>5</v>
      </c>
      <c r="AA42" s="48" t="s">
        <v>5</v>
      </c>
      <c r="AB42" s="48" t="s">
        <v>5</v>
      </c>
      <c r="AC42" s="47" t="s">
        <v>5</v>
      </c>
      <c r="AD42" s="47" t="s">
        <v>5</v>
      </c>
      <c r="AE42" s="47" t="s">
        <v>5</v>
      </c>
      <c r="AF42" s="47" t="s">
        <v>5</v>
      </c>
      <c r="AG42" s="47" t="s">
        <v>5</v>
      </c>
      <c r="AH42" s="47" t="s">
        <v>5</v>
      </c>
      <c r="AI42" s="47" t="s">
        <v>5</v>
      </c>
      <c r="AJ42" s="47" t="s">
        <v>5</v>
      </c>
    </row>
    <row r="43" spans="1:36" x14ac:dyDescent="0.35">
      <c r="A43" s="13" t="s">
        <v>42</v>
      </c>
      <c r="B43" s="21" t="s">
        <v>120</v>
      </c>
      <c r="C43" s="46"/>
      <c r="D43" s="46">
        <v>8.2897358745803587</v>
      </c>
      <c r="E43" s="46">
        <v>-1.492280670427391</v>
      </c>
      <c r="F43" s="46">
        <v>7.0993139453943428</v>
      </c>
      <c r="G43" s="46">
        <v>3.9189802373634848</v>
      </c>
      <c r="H43" s="46">
        <v>10.922039869451623</v>
      </c>
      <c r="I43" s="46">
        <v>8.2241305184941638</v>
      </c>
      <c r="J43" s="46">
        <v>1.3207519558523586</v>
      </c>
      <c r="K43" s="46">
        <v>5.857424668103576</v>
      </c>
      <c r="L43" s="46">
        <v>2.5875370224085401</v>
      </c>
      <c r="M43" s="46">
        <v>6.234298388748357</v>
      </c>
      <c r="N43" s="46">
        <v>3.9199534917520111</v>
      </c>
      <c r="O43" s="46">
        <v>4.1798243325032445</v>
      </c>
      <c r="P43" s="46">
        <v>2.8165358288061384</v>
      </c>
      <c r="Q43" s="46">
        <v>3.2807912997296995</v>
      </c>
      <c r="R43" s="46">
        <v>3.2574995500327191</v>
      </c>
      <c r="S43" s="46">
        <v>4.6147373298643544</v>
      </c>
      <c r="T43" s="46">
        <v>1.7122800773368141</v>
      </c>
      <c r="U43" s="46">
        <v>6.4143427288320254</v>
      </c>
      <c r="V43" s="46">
        <v>3.1886640419292149</v>
      </c>
      <c r="W43" s="46">
        <v>0.98064386281755844</v>
      </c>
      <c r="X43" s="46">
        <v>-1.2965928464289362</v>
      </c>
      <c r="Y43" s="46">
        <v>2.6284728328626414</v>
      </c>
      <c r="Z43" s="46">
        <v>3.5911853974501753</v>
      </c>
      <c r="AA43" s="46">
        <v>5.0951315818775242</v>
      </c>
      <c r="AB43" s="46">
        <v>-8.3945083969325651E-3</v>
      </c>
      <c r="AC43" s="46">
        <v>-1.0447306443602145</v>
      </c>
      <c r="AD43" s="46">
        <v>0.30062004505091977</v>
      </c>
      <c r="AE43" s="46">
        <v>0.66539981097220391</v>
      </c>
      <c r="AF43" s="46">
        <v>0.70483439440937445</v>
      </c>
      <c r="AG43" s="46">
        <v>3.6713708661079067</v>
      </c>
      <c r="AH43" s="46">
        <v>2.8727637502113055</v>
      </c>
      <c r="AI43" s="46">
        <v>-7.1754289192725196E-2</v>
      </c>
      <c r="AJ43" s="46">
        <v>2.8553471227795768</v>
      </c>
    </row>
    <row r="44" spans="1:36" x14ac:dyDescent="0.35">
      <c r="A44" s="16" t="s">
        <v>43</v>
      </c>
      <c r="B44" s="16" t="s">
        <v>121</v>
      </c>
      <c r="C44" s="47"/>
      <c r="D44" s="47"/>
      <c r="E44" s="47"/>
      <c r="F44" s="47"/>
      <c r="G44" s="47"/>
      <c r="H44" s="47" t="s">
        <v>5</v>
      </c>
      <c r="I44" s="47" t="s">
        <v>5</v>
      </c>
      <c r="J44" s="47" t="s">
        <v>5</v>
      </c>
      <c r="K44" s="47" t="s">
        <v>5</v>
      </c>
      <c r="L44" s="47" t="s">
        <v>5</v>
      </c>
      <c r="M44" s="47" t="s">
        <v>5</v>
      </c>
      <c r="N44" s="47" t="s">
        <v>5</v>
      </c>
      <c r="O44" s="47" t="s">
        <v>5</v>
      </c>
      <c r="P44" s="47" t="s">
        <v>5</v>
      </c>
      <c r="Q44" s="47" t="s">
        <v>5</v>
      </c>
      <c r="R44" s="47" t="s">
        <v>5</v>
      </c>
      <c r="S44" s="47" t="s">
        <v>5</v>
      </c>
      <c r="T44" s="47" t="s">
        <v>5</v>
      </c>
      <c r="U44" s="47" t="s">
        <v>5</v>
      </c>
      <c r="V44" s="47" t="s">
        <v>5</v>
      </c>
      <c r="W44" s="47" t="s">
        <v>5</v>
      </c>
      <c r="X44" s="47" t="s">
        <v>5</v>
      </c>
      <c r="Y44" s="47" t="s">
        <v>5</v>
      </c>
      <c r="Z44" s="47" t="s">
        <v>5</v>
      </c>
      <c r="AA44" s="47" t="s">
        <v>5</v>
      </c>
      <c r="AB44" s="47" t="s">
        <v>5</v>
      </c>
      <c r="AC44" s="47">
        <v>0.30273792928475984</v>
      </c>
      <c r="AD44" s="47">
        <v>1.6387804270879087</v>
      </c>
      <c r="AE44" s="47">
        <v>0.48813497009240336</v>
      </c>
      <c r="AF44" s="47">
        <v>0.3476460772164387</v>
      </c>
      <c r="AG44" s="47">
        <v>4.9329933329597537</v>
      </c>
      <c r="AH44" s="47">
        <v>3.6997260355208397</v>
      </c>
      <c r="AI44" s="47">
        <v>-0.47455631085817629</v>
      </c>
      <c r="AJ44" s="47">
        <v>3.253147911649819</v>
      </c>
    </row>
    <row r="45" spans="1:36" x14ac:dyDescent="0.35">
      <c r="A45" s="16" t="s">
        <v>44</v>
      </c>
      <c r="B45" s="16" t="s">
        <v>122</v>
      </c>
      <c r="C45" s="48"/>
      <c r="D45" s="48"/>
      <c r="E45" s="48"/>
      <c r="F45" s="48"/>
      <c r="G45" s="48"/>
      <c r="H45" s="48" t="s">
        <v>5</v>
      </c>
      <c r="I45" s="48" t="s">
        <v>5</v>
      </c>
      <c r="J45" s="48" t="s">
        <v>5</v>
      </c>
      <c r="K45" s="48" t="s">
        <v>5</v>
      </c>
      <c r="L45" s="48" t="s">
        <v>5</v>
      </c>
      <c r="M45" s="48" t="s">
        <v>5</v>
      </c>
      <c r="N45" s="48" t="s">
        <v>5</v>
      </c>
      <c r="O45" s="48" t="s">
        <v>5</v>
      </c>
      <c r="P45" s="48" t="s">
        <v>5</v>
      </c>
      <c r="Q45" s="48" t="s">
        <v>5</v>
      </c>
      <c r="R45" s="48" t="s">
        <v>5</v>
      </c>
      <c r="S45" s="48" t="s">
        <v>5</v>
      </c>
      <c r="T45" s="48" t="s">
        <v>5</v>
      </c>
      <c r="U45" s="48" t="s">
        <v>5</v>
      </c>
      <c r="V45" s="48" t="s">
        <v>5</v>
      </c>
      <c r="W45" s="48" t="s">
        <v>5</v>
      </c>
      <c r="X45" s="48" t="s">
        <v>5</v>
      </c>
      <c r="Y45" s="48" t="s">
        <v>5</v>
      </c>
      <c r="Z45" s="48" t="s">
        <v>5</v>
      </c>
      <c r="AA45" s="48" t="s">
        <v>5</v>
      </c>
      <c r="AB45" s="48" t="s">
        <v>5</v>
      </c>
      <c r="AC45" s="47">
        <v>-0.56242969628790718</v>
      </c>
      <c r="AD45" s="47">
        <v>2.0000000000001137</v>
      </c>
      <c r="AE45" s="47">
        <v>4.3478260869564878</v>
      </c>
      <c r="AF45" s="47">
        <v>-1.4254385964912615</v>
      </c>
      <c r="AG45" s="47">
        <v>2.0908655690939923</v>
      </c>
      <c r="AH45" s="47">
        <v>-0.33670033670053101</v>
      </c>
      <c r="AI45" s="47">
        <v>0.42303646195985323</v>
      </c>
      <c r="AJ45" s="47">
        <v>-1.7769495298137628</v>
      </c>
    </row>
    <row r="46" spans="1:36" x14ac:dyDescent="0.35">
      <c r="A46" s="16" t="s">
        <v>45</v>
      </c>
      <c r="B46" s="16" t="s">
        <v>123</v>
      </c>
      <c r="C46" s="48"/>
      <c r="D46" s="48"/>
      <c r="E46" s="48"/>
      <c r="F46" s="48"/>
      <c r="G46" s="48"/>
      <c r="H46" s="48" t="s">
        <v>5</v>
      </c>
      <c r="I46" s="48" t="s">
        <v>5</v>
      </c>
      <c r="J46" s="48" t="s">
        <v>5</v>
      </c>
      <c r="K46" s="48" t="s">
        <v>5</v>
      </c>
      <c r="L46" s="48" t="s">
        <v>5</v>
      </c>
      <c r="M46" s="48" t="s">
        <v>5</v>
      </c>
      <c r="N46" s="48" t="s">
        <v>5</v>
      </c>
      <c r="O46" s="48" t="s">
        <v>5</v>
      </c>
      <c r="P46" s="48" t="s">
        <v>5</v>
      </c>
      <c r="Q46" s="48" t="s">
        <v>5</v>
      </c>
      <c r="R46" s="48" t="s">
        <v>5</v>
      </c>
      <c r="S46" s="48" t="s">
        <v>5</v>
      </c>
      <c r="T46" s="48" t="s">
        <v>5</v>
      </c>
      <c r="U46" s="48" t="s">
        <v>5</v>
      </c>
      <c r="V46" s="48" t="s">
        <v>5</v>
      </c>
      <c r="W46" s="48" t="s">
        <v>5</v>
      </c>
      <c r="X46" s="48" t="s">
        <v>5</v>
      </c>
      <c r="Y46" s="48" t="s">
        <v>5</v>
      </c>
      <c r="Z46" s="48" t="s">
        <v>5</v>
      </c>
      <c r="AA46" s="48" t="s">
        <v>5</v>
      </c>
      <c r="AB46" s="48" t="s">
        <v>5</v>
      </c>
      <c r="AC46" s="47">
        <v>-1.5301416793699616</v>
      </c>
      <c r="AD46" s="47">
        <v>-8.3101950488102858</v>
      </c>
      <c r="AE46" s="47">
        <v>24.850491094654529</v>
      </c>
      <c r="AF46" s="47">
        <v>7.4688093045485147</v>
      </c>
      <c r="AG46" s="47">
        <v>5.456128704980955</v>
      </c>
      <c r="AH46" s="47">
        <v>8.8717191918874647</v>
      </c>
      <c r="AI46" s="47">
        <v>5.9173270787703558</v>
      </c>
      <c r="AJ46" s="47">
        <v>8.8929324698634247</v>
      </c>
    </row>
    <row r="47" spans="1:36" x14ac:dyDescent="0.35">
      <c r="A47" s="16" t="s">
        <v>46</v>
      </c>
      <c r="B47" s="16" t="s">
        <v>124</v>
      </c>
      <c r="C47" s="48"/>
      <c r="D47" s="48"/>
      <c r="E47" s="48"/>
      <c r="F47" s="48"/>
      <c r="G47" s="48"/>
      <c r="H47" s="48" t="s">
        <v>5</v>
      </c>
      <c r="I47" s="48" t="s">
        <v>5</v>
      </c>
      <c r="J47" s="48" t="s">
        <v>5</v>
      </c>
      <c r="K47" s="48" t="s">
        <v>5</v>
      </c>
      <c r="L47" s="48" t="s">
        <v>5</v>
      </c>
      <c r="M47" s="48" t="s">
        <v>5</v>
      </c>
      <c r="N47" s="48" t="s">
        <v>5</v>
      </c>
      <c r="O47" s="48" t="s">
        <v>5</v>
      </c>
      <c r="P47" s="48" t="s">
        <v>5</v>
      </c>
      <c r="Q47" s="48" t="s">
        <v>5</v>
      </c>
      <c r="R47" s="48" t="s">
        <v>5</v>
      </c>
      <c r="S47" s="48" t="s">
        <v>5</v>
      </c>
      <c r="T47" s="48" t="s">
        <v>5</v>
      </c>
      <c r="U47" s="48" t="s">
        <v>5</v>
      </c>
      <c r="V47" s="48" t="s">
        <v>5</v>
      </c>
      <c r="W47" s="48" t="s">
        <v>5</v>
      </c>
      <c r="X47" s="48" t="s">
        <v>5</v>
      </c>
      <c r="Y47" s="48" t="s">
        <v>5</v>
      </c>
      <c r="Z47" s="48" t="s">
        <v>5</v>
      </c>
      <c r="AA47" s="48" t="s">
        <v>5</v>
      </c>
      <c r="AB47" s="48" t="s">
        <v>5</v>
      </c>
      <c r="AC47" s="47">
        <v>-6.0615660667820066</v>
      </c>
      <c r="AD47" s="47">
        <v>-3.8239734646317345</v>
      </c>
      <c r="AE47" s="47">
        <v>-4.6888579663204979</v>
      </c>
      <c r="AF47" s="47">
        <v>1.4629405681173608</v>
      </c>
      <c r="AG47" s="47">
        <v>-1.5988753798072679</v>
      </c>
      <c r="AH47" s="47">
        <v>-1.2767462625406552</v>
      </c>
      <c r="AI47" s="47">
        <v>-0.2296742756096819</v>
      </c>
      <c r="AJ47" s="47">
        <v>0.92920888484061948</v>
      </c>
    </row>
    <row r="48" spans="1:36" x14ac:dyDescent="0.35">
      <c r="A48" s="13" t="s">
        <v>47</v>
      </c>
      <c r="B48" s="13" t="s">
        <v>125</v>
      </c>
      <c r="C48" s="46"/>
      <c r="D48" s="46">
        <v>7.5535126608097727</v>
      </c>
      <c r="E48" s="46">
        <v>6.781778364463122</v>
      </c>
      <c r="F48" s="46">
        <v>6.8578600862028054</v>
      </c>
      <c r="G48" s="46">
        <v>8.2891196716443147</v>
      </c>
      <c r="H48" s="46">
        <v>7.564978920224263</v>
      </c>
      <c r="I48" s="46">
        <v>12.993926755761137</v>
      </c>
      <c r="J48" s="46">
        <v>6.821266320692132</v>
      </c>
      <c r="K48" s="46">
        <v>3.1312067693589256</v>
      </c>
      <c r="L48" s="46">
        <v>3.3763748525033179</v>
      </c>
      <c r="M48" s="46">
        <v>3.9955672288302679</v>
      </c>
      <c r="N48" s="46">
        <v>3.7016822451664666</v>
      </c>
      <c r="O48" s="46">
        <v>2.1032084950071379</v>
      </c>
      <c r="P48" s="46">
        <v>7.8735838932076376</v>
      </c>
      <c r="Q48" s="46">
        <v>4.0367119530214239</v>
      </c>
      <c r="R48" s="46">
        <v>3.9922409495114692</v>
      </c>
      <c r="S48" s="46">
        <v>4.8935894291831801</v>
      </c>
      <c r="T48" s="46">
        <v>0.99567635636942953</v>
      </c>
      <c r="U48" s="46">
        <v>2.2962341056571205</v>
      </c>
      <c r="V48" s="46">
        <v>3.4894552334876323</v>
      </c>
      <c r="W48" s="46">
        <v>3.738026882157115</v>
      </c>
      <c r="X48" s="46">
        <v>1.9077196747577574</v>
      </c>
      <c r="Y48" s="46">
        <v>3.7451922104079642</v>
      </c>
      <c r="Z48" s="46">
        <v>5.4566505635882265</v>
      </c>
      <c r="AA48" s="46">
        <v>4.0074347873487284</v>
      </c>
      <c r="AB48" s="46">
        <v>1.5749568216954657</v>
      </c>
      <c r="AC48" s="49">
        <v>3.4266392155291214</v>
      </c>
      <c r="AD48" s="49">
        <v>0.98249092913387415</v>
      </c>
      <c r="AE48" s="49">
        <v>4.0265458198838786</v>
      </c>
      <c r="AF48" s="49">
        <v>7.2371529250797835</v>
      </c>
      <c r="AG48" s="49">
        <v>0.60606327773110991</v>
      </c>
      <c r="AH48" s="49">
        <v>0.56713099698256997</v>
      </c>
      <c r="AI48" s="49">
        <v>0.79861357352008611</v>
      </c>
      <c r="AJ48" s="49">
        <v>4.1414674133902594</v>
      </c>
    </row>
    <row r="49" spans="1:36" x14ac:dyDescent="0.35">
      <c r="A49" s="20" t="s">
        <v>48</v>
      </c>
      <c r="B49" s="16" t="s">
        <v>126</v>
      </c>
      <c r="C49" s="47"/>
      <c r="D49" s="47"/>
      <c r="E49" s="47"/>
      <c r="F49" s="47"/>
      <c r="G49" s="47"/>
      <c r="H49" s="47" t="s">
        <v>5</v>
      </c>
      <c r="I49" s="47" t="s">
        <v>5</v>
      </c>
      <c r="J49" s="47" t="s">
        <v>5</v>
      </c>
      <c r="K49" s="47" t="s">
        <v>5</v>
      </c>
      <c r="L49" s="47" t="s">
        <v>5</v>
      </c>
      <c r="M49" s="47" t="s">
        <v>5</v>
      </c>
      <c r="N49" s="47" t="s">
        <v>5</v>
      </c>
      <c r="O49" s="47" t="s">
        <v>5</v>
      </c>
      <c r="P49" s="47" t="s">
        <v>5</v>
      </c>
      <c r="Q49" s="47" t="s">
        <v>5</v>
      </c>
      <c r="R49" s="47" t="s">
        <v>5</v>
      </c>
      <c r="S49" s="47" t="s">
        <v>5</v>
      </c>
      <c r="T49" s="47" t="s">
        <v>5</v>
      </c>
      <c r="U49" s="47" t="s">
        <v>5</v>
      </c>
      <c r="V49" s="47" t="s">
        <v>5</v>
      </c>
      <c r="W49" s="47" t="s">
        <v>5</v>
      </c>
      <c r="X49" s="47" t="s">
        <v>5</v>
      </c>
      <c r="Y49" s="47" t="s">
        <v>5</v>
      </c>
      <c r="Z49" s="47" t="s">
        <v>5</v>
      </c>
      <c r="AA49" s="47" t="s">
        <v>5</v>
      </c>
      <c r="AB49" s="47" t="s">
        <v>5</v>
      </c>
      <c r="AC49" s="47">
        <v>-18.232148272451695</v>
      </c>
      <c r="AD49" s="47">
        <v>23.286035418054965</v>
      </c>
      <c r="AE49" s="47">
        <v>-0.7606615270812398</v>
      </c>
      <c r="AF49" s="47">
        <v>-11.634330394486781</v>
      </c>
      <c r="AG49" s="47">
        <v>-3.7565520892713522</v>
      </c>
      <c r="AH49" s="47">
        <v>1.8105893935614006</v>
      </c>
      <c r="AI49" s="47">
        <v>-12.129300443273678</v>
      </c>
      <c r="AJ49" s="47">
        <v>4.9359167935355828</v>
      </c>
    </row>
    <row r="50" spans="1:36" x14ac:dyDescent="0.35">
      <c r="A50" s="16" t="s">
        <v>49</v>
      </c>
      <c r="B50" s="16" t="s">
        <v>127</v>
      </c>
      <c r="C50" s="48"/>
      <c r="D50" s="48"/>
      <c r="E50" s="48"/>
      <c r="F50" s="48"/>
      <c r="G50" s="48"/>
      <c r="H50" s="48" t="s">
        <v>5</v>
      </c>
      <c r="I50" s="48" t="s">
        <v>5</v>
      </c>
      <c r="J50" s="48" t="s">
        <v>5</v>
      </c>
      <c r="K50" s="48" t="s">
        <v>5</v>
      </c>
      <c r="L50" s="48" t="s">
        <v>5</v>
      </c>
      <c r="M50" s="48" t="s">
        <v>5</v>
      </c>
      <c r="N50" s="48" t="s">
        <v>5</v>
      </c>
      <c r="O50" s="48" t="s">
        <v>5</v>
      </c>
      <c r="P50" s="48" t="s">
        <v>5</v>
      </c>
      <c r="Q50" s="48" t="s">
        <v>5</v>
      </c>
      <c r="R50" s="48" t="s">
        <v>5</v>
      </c>
      <c r="S50" s="48" t="s">
        <v>5</v>
      </c>
      <c r="T50" s="48" t="s">
        <v>5</v>
      </c>
      <c r="U50" s="48" t="s">
        <v>5</v>
      </c>
      <c r="V50" s="48" t="s">
        <v>5</v>
      </c>
      <c r="W50" s="48" t="s">
        <v>5</v>
      </c>
      <c r="X50" s="48" t="s">
        <v>5</v>
      </c>
      <c r="Y50" s="48" t="s">
        <v>5</v>
      </c>
      <c r="Z50" s="48" t="s">
        <v>5</v>
      </c>
      <c r="AA50" s="48" t="s">
        <v>5</v>
      </c>
      <c r="AB50" s="48" t="s">
        <v>5</v>
      </c>
      <c r="AC50" s="47">
        <v>-9.3463824471197938</v>
      </c>
      <c r="AD50" s="47">
        <v>9.0275649293475482</v>
      </c>
      <c r="AE50" s="47">
        <v>5.8363122184846503</v>
      </c>
      <c r="AF50" s="47">
        <v>12.4006255285218</v>
      </c>
      <c r="AG50" s="47">
        <v>-1.0031872850960752</v>
      </c>
      <c r="AH50" s="47">
        <v>-7.3583842172898102</v>
      </c>
      <c r="AI50" s="47">
        <v>18.383064240649674</v>
      </c>
      <c r="AJ50" s="47">
        <v>46.113385126728161</v>
      </c>
    </row>
    <row r="51" spans="1:36" x14ac:dyDescent="0.35">
      <c r="A51" s="16" t="s">
        <v>50</v>
      </c>
      <c r="B51" s="16" t="s">
        <v>128</v>
      </c>
      <c r="C51" s="48"/>
      <c r="D51" s="48"/>
      <c r="E51" s="48"/>
      <c r="F51" s="48"/>
      <c r="G51" s="48"/>
      <c r="H51" s="48" t="s">
        <v>5</v>
      </c>
      <c r="I51" s="48" t="s">
        <v>5</v>
      </c>
      <c r="J51" s="48" t="s">
        <v>5</v>
      </c>
      <c r="K51" s="48" t="s">
        <v>5</v>
      </c>
      <c r="L51" s="48" t="s">
        <v>5</v>
      </c>
      <c r="M51" s="48" t="s">
        <v>5</v>
      </c>
      <c r="N51" s="48" t="s">
        <v>5</v>
      </c>
      <c r="O51" s="48" t="s">
        <v>5</v>
      </c>
      <c r="P51" s="48" t="s">
        <v>5</v>
      </c>
      <c r="Q51" s="48" t="s">
        <v>5</v>
      </c>
      <c r="R51" s="48" t="s">
        <v>5</v>
      </c>
      <c r="S51" s="48" t="s">
        <v>5</v>
      </c>
      <c r="T51" s="48" t="s">
        <v>5</v>
      </c>
      <c r="U51" s="48" t="s">
        <v>5</v>
      </c>
      <c r="V51" s="48" t="s">
        <v>5</v>
      </c>
      <c r="W51" s="48" t="s">
        <v>5</v>
      </c>
      <c r="X51" s="48" t="s">
        <v>5</v>
      </c>
      <c r="Y51" s="48" t="s">
        <v>5</v>
      </c>
      <c r="Z51" s="48" t="s">
        <v>5</v>
      </c>
      <c r="AA51" s="48" t="s">
        <v>5</v>
      </c>
      <c r="AB51" s="48" t="s">
        <v>5</v>
      </c>
      <c r="AC51" s="47">
        <v>14.87792643612093</v>
      </c>
      <c r="AD51" s="47">
        <v>-6.1811620107929599</v>
      </c>
      <c r="AE51" s="47">
        <v>0.14697343591221568</v>
      </c>
      <c r="AF51" s="47">
        <v>-1.3887630677805589</v>
      </c>
      <c r="AG51" s="47">
        <v>0.77260158195007023</v>
      </c>
      <c r="AH51" s="47">
        <v>-1.1021569092198291</v>
      </c>
      <c r="AI51" s="47">
        <v>-5.0854956906483864</v>
      </c>
      <c r="AJ51" s="47">
        <v>12.800093329966387</v>
      </c>
    </row>
    <row r="52" spans="1:36" x14ac:dyDescent="0.35">
      <c r="A52" s="16" t="s">
        <v>51</v>
      </c>
      <c r="B52" s="16" t="s">
        <v>129</v>
      </c>
      <c r="C52" s="48"/>
      <c r="D52" s="48"/>
      <c r="E52" s="48"/>
      <c r="F52" s="48"/>
      <c r="G52" s="48"/>
      <c r="H52" s="48" t="s">
        <v>5</v>
      </c>
      <c r="I52" s="48" t="s">
        <v>5</v>
      </c>
      <c r="J52" s="48" t="s">
        <v>5</v>
      </c>
      <c r="K52" s="48" t="s">
        <v>5</v>
      </c>
      <c r="L52" s="48" t="s">
        <v>5</v>
      </c>
      <c r="M52" s="48" t="s">
        <v>5</v>
      </c>
      <c r="N52" s="48" t="s">
        <v>5</v>
      </c>
      <c r="O52" s="48" t="s">
        <v>5</v>
      </c>
      <c r="P52" s="48" t="s">
        <v>5</v>
      </c>
      <c r="Q52" s="48" t="s">
        <v>5</v>
      </c>
      <c r="R52" s="48" t="s">
        <v>5</v>
      </c>
      <c r="S52" s="48" t="s">
        <v>5</v>
      </c>
      <c r="T52" s="48" t="s">
        <v>5</v>
      </c>
      <c r="U52" s="48" t="s">
        <v>5</v>
      </c>
      <c r="V52" s="48" t="s">
        <v>5</v>
      </c>
      <c r="W52" s="48" t="s">
        <v>5</v>
      </c>
      <c r="X52" s="48" t="s">
        <v>5</v>
      </c>
      <c r="Y52" s="48" t="s">
        <v>5</v>
      </c>
      <c r="Z52" s="48" t="s">
        <v>5</v>
      </c>
      <c r="AA52" s="48" t="s">
        <v>5</v>
      </c>
      <c r="AB52" s="48" t="s">
        <v>5</v>
      </c>
      <c r="AC52" s="47" t="s">
        <v>5</v>
      </c>
      <c r="AD52" s="47" t="s">
        <v>5</v>
      </c>
      <c r="AE52" s="47" t="s">
        <v>5</v>
      </c>
      <c r="AF52" s="47" t="s">
        <v>5</v>
      </c>
      <c r="AG52" s="47" t="s">
        <v>5</v>
      </c>
      <c r="AH52" s="47" t="s">
        <v>5</v>
      </c>
      <c r="AI52" s="47" t="s">
        <v>5</v>
      </c>
      <c r="AJ52" s="47" t="s">
        <v>5</v>
      </c>
    </row>
    <row r="53" spans="1:36" x14ac:dyDescent="0.35">
      <c r="A53" s="16" t="s">
        <v>52</v>
      </c>
      <c r="B53" s="16" t="s">
        <v>130</v>
      </c>
      <c r="C53" s="48"/>
      <c r="D53" s="48"/>
      <c r="E53" s="48"/>
      <c r="F53" s="48"/>
      <c r="G53" s="48"/>
      <c r="H53" s="48" t="s">
        <v>5</v>
      </c>
      <c r="I53" s="48" t="s">
        <v>5</v>
      </c>
      <c r="J53" s="48" t="s">
        <v>5</v>
      </c>
      <c r="K53" s="48" t="s">
        <v>5</v>
      </c>
      <c r="L53" s="48" t="s">
        <v>5</v>
      </c>
      <c r="M53" s="48" t="s">
        <v>5</v>
      </c>
      <c r="N53" s="48" t="s">
        <v>5</v>
      </c>
      <c r="O53" s="48" t="s">
        <v>5</v>
      </c>
      <c r="P53" s="48" t="s">
        <v>5</v>
      </c>
      <c r="Q53" s="48" t="s">
        <v>5</v>
      </c>
      <c r="R53" s="48" t="s">
        <v>5</v>
      </c>
      <c r="S53" s="48" t="s">
        <v>5</v>
      </c>
      <c r="T53" s="48" t="s">
        <v>5</v>
      </c>
      <c r="U53" s="48" t="s">
        <v>5</v>
      </c>
      <c r="V53" s="48" t="s">
        <v>5</v>
      </c>
      <c r="W53" s="48" t="s">
        <v>5</v>
      </c>
      <c r="X53" s="48" t="s">
        <v>5</v>
      </c>
      <c r="Y53" s="48" t="s">
        <v>5</v>
      </c>
      <c r="Z53" s="48" t="s">
        <v>5</v>
      </c>
      <c r="AA53" s="48" t="s">
        <v>5</v>
      </c>
      <c r="AB53" s="48" t="s">
        <v>5</v>
      </c>
      <c r="AC53" s="48">
        <v>2.3432552248258247</v>
      </c>
      <c r="AD53" s="48">
        <v>1.7326732673267315</v>
      </c>
      <c r="AE53" s="48">
        <v>4.7445255474451642</v>
      </c>
      <c r="AF53" s="48">
        <v>8.8940072366000607</v>
      </c>
      <c r="AG53" s="48">
        <v>0.69307154410786609</v>
      </c>
      <c r="AH53" s="48">
        <v>0.98911690637373795</v>
      </c>
      <c r="AI53" s="48">
        <v>1.4535507904703309</v>
      </c>
      <c r="AJ53" s="48">
        <v>1.8540759967317229</v>
      </c>
    </row>
    <row r="54" spans="1:36" x14ac:dyDescent="0.35">
      <c r="A54" s="13" t="s">
        <v>53</v>
      </c>
      <c r="B54" s="13" t="s">
        <v>131</v>
      </c>
      <c r="C54" s="46"/>
      <c r="D54" s="46">
        <v>9.4373626449298627</v>
      </c>
      <c r="E54" s="46">
        <v>5.8934271001645726</v>
      </c>
      <c r="F54" s="46">
        <v>5.5487391833805759</v>
      </c>
      <c r="G54" s="46">
        <v>10.566009563225009</v>
      </c>
      <c r="H54" s="46">
        <v>22.677004299235804</v>
      </c>
      <c r="I54" s="46">
        <v>-13.694215817887141</v>
      </c>
      <c r="J54" s="46">
        <v>8.2823621354492047</v>
      </c>
      <c r="K54" s="46">
        <v>4.6679098487422834</v>
      </c>
      <c r="L54" s="46">
        <v>-3.0208042219526448</v>
      </c>
      <c r="M54" s="46">
        <v>6.9450409643580997</v>
      </c>
      <c r="N54" s="46">
        <v>-1.0120944735284638</v>
      </c>
      <c r="O54" s="46">
        <v>-6.2211104709144109</v>
      </c>
      <c r="P54" s="46">
        <v>0.53930683312466954</v>
      </c>
      <c r="Q54" s="46">
        <v>5.677167138639291</v>
      </c>
      <c r="R54" s="46">
        <v>2.816462837747963</v>
      </c>
      <c r="S54" s="46">
        <v>4.0324481546624753</v>
      </c>
      <c r="T54" s="46">
        <v>14.016456637260887</v>
      </c>
      <c r="U54" s="46">
        <v>-0.65849033250874811</v>
      </c>
      <c r="V54" s="46">
        <v>-0.26651917251193424</v>
      </c>
      <c r="W54" s="46">
        <v>1.1183799791115945</v>
      </c>
      <c r="X54" s="46">
        <v>2.3078767074019595</v>
      </c>
      <c r="Y54" s="46">
        <v>16.038955114450445</v>
      </c>
      <c r="Z54" s="46">
        <v>6.5873135622168206</v>
      </c>
      <c r="AA54" s="46">
        <v>12.345294397303348</v>
      </c>
      <c r="AB54" s="46">
        <v>-14.001409283481038</v>
      </c>
      <c r="AC54" s="49">
        <v>-2.0921912754708387</v>
      </c>
      <c r="AD54" s="49">
        <v>-1.6996555403004692</v>
      </c>
      <c r="AE54" s="49">
        <v>3.687492863281264</v>
      </c>
      <c r="AF54" s="49">
        <v>-1.6592388196824714</v>
      </c>
      <c r="AG54" s="49">
        <v>1.0241209410469452</v>
      </c>
      <c r="AH54" s="49">
        <v>2.2645914024241023</v>
      </c>
      <c r="AI54" s="49">
        <v>4.2386395383699238</v>
      </c>
      <c r="AJ54" s="49">
        <v>11.535453721149153</v>
      </c>
    </row>
    <row r="55" spans="1:36" x14ac:dyDescent="0.35">
      <c r="A55" s="16" t="s">
        <v>54</v>
      </c>
      <c r="B55" s="16" t="s">
        <v>132</v>
      </c>
      <c r="C55" s="47"/>
      <c r="D55" s="47"/>
      <c r="E55" s="47"/>
      <c r="F55" s="47"/>
      <c r="G55" s="47"/>
      <c r="H55" s="47" t="s">
        <v>5</v>
      </c>
      <c r="I55" s="47" t="s">
        <v>5</v>
      </c>
      <c r="J55" s="47" t="s">
        <v>5</v>
      </c>
      <c r="K55" s="47" t="s">
        <v>5</v>
      </c>
      <c r="L55" s="47" t="s">
        <v>5</v>
      </c>
      <c r="M55" s="47" t="s">
        <v>5</v>
      </c>
      <c r="N55" s="47" t="s">
        <v>5</v>
      </c>
      <c r="O55" s="47" t="s">
        <v>5</v>
      </c>
      <c r="P55" s="47" t="s">
        <v>5</v>
      </c>
      <c r="Q55" s="47" t="s">
        <v>5</v>
      </c>
      <c r="R55" s="47" t="s">
        <v>5</v>
      </c>
      <c r="S55" s="47" t="s">
        <v>5</v>
      </c>
      <c r="T55" s="47" t="s">
        <v>5</v>
      </c>
      <c r="U55" s="47" t="s">
        <v>5</v>
      </c>
      <c r="V55" s="47" t="s">
        <v>5</v>
      </c>
      <c r="W55" s="47" t="s">
        <v>5</v>
      </c>
      <c r="X55" s="47" t="s">
        <v>5</v>
      </c>
      <c r="Y55" s="47" t="s">
        <v>5</v>
      </c>
      <c r="Z55" s="47" t="s">
        <v>5</v>
      </c>
      <c r="AA55" s="47" t="s">
        <v>5</v>
      </c>
      <c r="AB55" s="47" t="s">
        <v>5</v>
      </c>
      <c r="AC55" s="47">
        <v>-5.083125019482793</v>
      </c>
      <c r="AD55" s="47">
        <v>3.4686564268537126</v>
      </c>
      <c r="AE55" s="47">
        <v>1.308138805688273</v>
      </c>
      <c r="AF55" s="47">
        <v>-6.7228659394014727</v>
      </c>
      <c r="AG55" s="47">
        <v>-0.10789202194155223</v>
      </c>
      <c r="AH55" s="47">
        <v>4.0936587058348408</v>
      </c>
      <c r="AI55" s="47">
        <v>13.533582701812435</v>
      </c>
      <c r="AJ55" s="47">
        <v>43.716415241097678</v>
      </c>
    </row>
    <row r="56" spans="1:36" x14ac:dyDescent="0.35">
      <c r="A56" s="16" t="s">
        <v>55</v>
      </c>
      <c r="B56" s="16" t="s">
        <v>133</v>
      </c>
      <c r="C56" s="48"/>
      <c r="D56" s="48"/>
      <c r="E56" s="48"/>
      <c r="F56" s="48"/>
      <c r="G56" s="48"/>
      <c r="H56" s="48" t="s">
        <v>5</v>
      </c>
      <c r="I56" s="48" t="s">
        <v>5</v>
      </c>
      <c r="J56" s="48" t="s">
        <v>5</v>
      </c>
      <c r="K56" s="48" t="s">
        <v>5</v>
      </c>
      <c r="L56" s="48" t="s">
        <v>5</v>
      </c>
      <c r="M56" s="48" t="s">
        <v>5</v>
      </c>
      <c r="N56" s="48" t="s">
        <v>5</v>
      </c>
      <c r="O56" s="48" t="s">
        <v>5</v>
      </c>
      <c r="P56" s="48" t="s">
        <v>5</v>
      </c>
      <c r="Q56" s="48" t="s">
        <v>5</v>
      </c>
      <c r="R56" s="48" t="s">
        <v>5</v>
      </c>
      <c r="S56" s="48" t="s">
        <v>5</v>
      </c>
      <c r="T56" s="48" t="s">
        <v>5</v>
      </c>
      <c r="U56" s="48" t="s">
        <v>5</v>
      </c>
      <c r="V56" s="48" t="s">
        <v>5</v>
      </c>
      <c r="W56" s="48" t="s">
        <v>5</v>
      </c>
      <c r="X56" s="48" t="s">
        <v>5</v>
      </c>
      <c r="Y56" s="48" t="s">
        <v>5</v>
      </c>
      <c r="Z56" s="48" t="s">
        <v>5</v>
      </c>
      <c r="AA56" s="48" t="s">
        <v>5</v>
      </c>
      <c r="AB56" s="48" t="s">
        <v>5</v>
      </c>
      <c r="AC56" s="47">
        <v>-1.242314384698787</v>
      </c>
      <c r="AD56" s="47">
        <v>-4.7255608028481078</v>
      </c>
      <c r="AE56" s="47">
        <v>0.42306127604115318</v>
      </c>
      <c r="AF56" s="47">
        <v>6.8329448176312582</v>
      </c>
      <c r="AG56" s="47">
        <v>2.3031505969121469</v>
      </c>
      <c r="AH56" s="47">
        <v>5.4316309577870925</v>
      </c>
      <c r="AI56" s="47">
        <v>0.52721957171311828</v>
      </c>
      <c r="AJ56" s="47">
        <v>-3.9364290007157479</v>
      </c>
    </row>
    <row r="57" spans="1:36" x14ac:dyDescent="0.35">
      <c r="A57" s="16" t="s">
        <v>56</v>
      </c>
      <c r="B57" s="16" t="s">
        <v>134</v>
      </c>
      <c r="C57" s="48"/>
      <c r="D57" s="48"/>
      <c r="E57" s="48"/>
      <c r="F57" s="48"/>
      <c r="G57" s="48"/>
      <c r="H57" s="48" t="s">
        <v>5</v>
      </c>
      <c r="I57" s="48" t="s">
        <v>5</v>
      </c>
      <c r="J57" s="48" t="s">
        <v>5</v>
      </c>
      <c r="K57" s="48" t="s">
        <v>5</v>
      </c>
      <c r="L57" s="48" t="s">
        <v>5</v>
      </c>
      <c r="M57" s="48" t="s">
        <v>5</v>
      </c>
      <c r="N57" s="48" t="s">
        <v>5</v>
      </c>
      <c r="O57" s="48" t="s">
        <v>5</v>
      </c>
      <c r="P57" s="48" t="s">
        <v>5</v>
      </c>
      <c r="Q57" s="48" t="s">
        <v>5</v>
      </c>
      <c r="R57" s="48" t="s">
        <v>5</v>
      </c>
      <c r="S57" s="48" t="s">
        <v>5</v>
      </c>
      <c r="T57" s="48" t="s">
        <v>5</v>
      </c>
      <c r="U57" s="48" t="s">
        <v>5</v>
      </c>
      <c r="V57" s="48" t="s">
        <v>5</v>
      </c>
      <c r="W57" s="48" t="s">
        <v>5</v>
      </c>
      <c r="X57" s="48" t="s">
        <v>5</v>
      </c>
      <c r="Y57" s="48" t="s">
        <v>5</v>
      </c>
      <c r="Z57" s="48" t="s">
        <v>5</v>
      </c>
      <c r="AA57" s="48" t="s">
        <v>5</v>
      </c>
      <c r="AB57" s="48" t="s">
        <v>5</v>
      </c>
      <c r="AC57" s="47">
        <v>-3.6454942783592514E-3</v>
      </c>
      <c r="AD57" s="47">
        <v>-1.9682290467581112</v>
      </c>
      <c r="AE57" s="47">
        <v>12.897389692160431</v>
      </c>
      <c r="AF57" s="47">
        <v>-10.275568795864089</v>
      </c>
      <c r="AG57" s="47">
        <v>-0.21638320033395075</v>
      </c>
      <c r="AH57" s="47">
        <v>-6.429103959633423</v>
      </c>
      <c r="AI57" s="47">
        <v>0.66995726709339465</v>
      </c>
      <c r="AJ57" s="47">
        <v>-0.17042519441946524</v>
      </c>
    </row>
    <row r="58" spans="1:36" x14ac:dyDescent="0.35">
      <c r="A58" s="13" t="s">
        <v>57</v>
      </c>
      <c r="B58" s="13" t="s">
        <v>135</v>
      </c>
      <c r="C58" s="46"/>
      <c r="D58" s="46">
        <v>7.6738007681560561</v>
      </c>
      <c r="E58" s="46">
        <v>7.1791920750430762</v>
      </c>
      <c r="F58" s="46">
        <v>8.1507118385474655</v>
      </c>
      <c r="G58" s="46">
        <v>13.13975290530756</v>
      </c>
      <c r="H58" s="46">
        <v>11.243072469063321</v>
      </c>
      <c r="I58" s="46">
        <v>17.591317799155078</v>
      </c>
      <c r="J58" s="46">
        <v>6.6806319634363831</v>
      </c>
      <c r="K58" s="46">
        <v>4.3119294347015682</v>
      </c>
      <c r="L58" s="46">
        <v>-2.2083772148695573</v>
      </c>
      <c r="M58" s="46">
        <v>6.2923831394628564</v>
      </c>
      <c r="N58" s="46">
        <v>14.269827491927728</v>
      </c>
      <c r="O58" s="46">
        <v>2.4912937341643868</v>
      </c>
      <c r="P58" s="46">
        <v>3.8857853889689693</v>
      </c>
      <c r="Q58" s="46">
        <v>-0.36431109332124834</v>
      </c>
      <c r="R58" s="46">
        <v>0.76878342747755823</v>
      </c>
      <c r="S58" s="46">
        <v>2.5772379263058269</v>
      </c>
      <c r="T58" s="46">
        <v>-0.56851114694914884</v>
      </c>
      <c r="U58" s="46">
        <v>4.3197142322077298</v>
      </c>
      <c r="V58" s="46">
        <v>6.2581238801209338</v>
      </c>
      <c r="W58" s="46">
        <v>-0.26515992894728413</v>
      </c>
      <c r="X58" s="46">
        <v>5.4052251685939154</v>
      </c>
      <c r="Y58" s="46">
        <v>3.3552442533337512</v>
      </c>
      <c r="Z58" s="46">
        <v>7.6460380354560158</v>
      </c>
      <c r="AA58" s="46">
        <v>1.4730084627497746</v>
      </c>
      <c r="AB58" s="46">
        <v>4.7068467113980006</v>
      </c>
      <c r="AC58" s="49">
        <v>2.6107402653831286</v>
      </c>
      <c r="AD58" s="49">
        <v>-3.3385928128526103</v>
      </c>
      <c r="AE58" s="49">
        <v>-2.3541790894912396</v>
      </c>
      <c r="AF58" s="49">
        <v>1.9415528764499896</v>
      </c>
      <c r="AG58" s="49">
        <v>2.8957501538065316</v>
      </c>
      <c r="AH58" s="49">
        <v>5.9945893795416367</v>
      </c>
      <c r="AI58" s="49">
        <v>1.2331755187728675</v>
      </c>
      <c r="AJ58" s="49">
        <v>1.9405180454712649</v>
      </c>
    </row>
    <row r="59" spans="1:36" x14ac:dyDescent="0.35">
      <c r="A59" s="16" t="s">
        <v>58</v>
      </c>
      <c r="B59" s="16" t="s">
        <v>136</v>
      </c>
      <c r="C59" s="47"/>
      <c r="D59" s="47"/>
      <c r="E59" s="47"/>
      <c r="F59" s="47"/>
      <c r="G59" s="47"/>
      <c r="H59" s="47" t="s">
        <v>5</v>
      </c>
      <c r="I59" s="47" t="s">
        <v>5</v>
      </c>
      <c r="J59" s="47" t="s">
        <v>5</v>
      </c>
      <c r="K59" s="47" t="s">
        <v>5</v>
      </c>
      <c r="L59" s="47" t="s">
        <v>5</v>
      </c>
      <c r="M59" s="47" t="s">
        <v>5</v>
      </c>
      <c r="N59" s="47" t="s">
        <v>5</v>
      </c>
      <c r="O59" s="47" t="s">
        <v>5</v>
      </c>
      <c r="P59" s="47" t="s">
        <v>5</v>
      </c>
      <c r="Q59" s="47" t="s">
        <v>5</v>
      </c>
      <c r="R59" s="47" t="s">
        <v>5</v>
      </c>
      <c r="S59" s="47" t="s">
        <v>5</v>
      </c>
      <c r="T59" s="47" t="s">
        <v>5</v>
      </c>
      <c r="U59" s="47" t="s">
        <v>5</v>
      </c>
      <c r="V59" s="47" t="s">
        <v>5</v>
      </c>
      <c r="W59" s="47" t="s">
        <v>5</v>
      </c>
      <c r="X59" s="47" t="s">
        <v>5</v>
      </c>
      <c r="Y59" s="47" t="s">
        <v>5</v>
      </c>
      <c r="Z59" s="47" t="s">
        <v>5</v>
      </c>
      <c r="AA59" s="47" t="s">
        <v>5</v>
      </c>
      <c r="AB59" s="47" t="s">
        <v>5</v>
      </c>
      <c r="AC59" s="47" t="s">
        <v>5</v>
      </c>
      <c r="AD59" s="47" t="s">
        <v>5</v>
      </c>
      <c r="AE59" s="47" t="s">
        <v>5</v>
      </c>
      <c r="AF59" s="47" t="s">
        <v>5</v>
      </c>
      <c r="AG59" s="47" t="s">
        <v>5</v>
      </c>
      <c r="AH59" s="47" t="s">
        <v>5</v>
      </c>
      <c r="AI59" s="47" t="s">
        <v>5</v>
      </c>
      <c r="AJ59" s="47" t="s">
        <v>5</v>
      </c>
    </row>
    <row r="60" spans="1:36" x14ac:dyDescent="0.35">
      <c r="A60" s="16" t="s">
        <v>59</v>
      </c>
      <c r="B60" s="16" t="s">
        <v>137</v>
      </c>
      <c r="C60" s="48"/>
      <c r="D60" s="48"/>
      <c r="E60" s="48"/>
      <c r="F60" s="48"/>
      <c r="G60" s="48"/>
      <c r="H60" s="48" t="s">
        <v>5</v>
      </c>
      <c r="I60" s="48" t="s">
        <v>5</v>
      </c>
      <c r="J60" s="48" t="s">
        <v>5</v>
      </c>
      <c r="K60" s="48" t="s">
        <v>5</v>
      </c>
      <c r="L60" s="48" t="s">
        <v>5</v>
      </c>
      <c r="M60" s="48" t="s">
        <v>5</v>
      </c>
      <c r="N60" s="48" t="s">
        <v>5</v>
      </c>
      <c r="O60" s="48" t="s">
        <v>5</v>
      </c>
      <c r="P60" s="48" t="s">
        <v>5</v>
      </c>
      <c r="Q60" s="48" t="s">
        <v>5</v>
      </c>
      <c r="R60" s="48" t="s">
        <v>5</v>
      </c>
      <c r="S60" s="48" t="s">
        <v>5</v>
      </c>
      <c r="T60" s="48" t="s">
        <v>5</v>
      </c>
      <c r="U60" s="48" t="s">
        <v>5</v>
      </c>
      <c r="V60" s="48" t="s">
        <v>5</v>
      </c>
      <c r="W60" s="48" t="s">
        <v>5</v>
      </c>
      <c r="X60" s="48" t="s">
        <v>5</v>
      </c>
      <c r="Y60" s="48" t="s">
        <v>5</v>
      </c>
      <c r="Z60" s="48" t="s">
        <v>5</v>
      </c>
      <c r="AA60" s="48" t="s">
        <v>5</v>
      </c>
      <c r="AB60" s="48" t="s">
        <v>5</v>
      </c>
      <c r="AC60" s="48">
        <v>-0.16391614279879718</v>
      </c>
      <c r="AD60" s="48">
        <v>7.6976386807040598</v>
      </c>
      <c r="AE60" s="48">
        <v>1.4683047881359528</v>
      </c>
      <c r="AF60" s="48">
        <v>2.0409595248012664</v>
      </c>
      <c r="AG60" s="48">
        <v>1.6709686545462432</v>
      </c>
      <c r="AH60" s="48">
        <v>9.1063966867722002E-2</v>
      </c>
      <c r="AI60" s="48">
        <v>1.7754080848855267</v>
      </c>
      <c r="AJ60" s="48">
        <v>-0.86906520879594495</v>
      </c>
    </row>
    <row r="61" spans="1:36" x14ac:dyDescent="0.35">
      <c r="A61" s="16" t="s">
        <v>60</v>
      </c>
      <c r="B61" s="16" t="s">
        <v>138</v>
      </c>
      <c r="C61" s="48"/>
      <c r="D61" s="48"/>
      <c r="E61" s="48"/>
      <c r="F61" s="48"/>
      <c r="G61" s="48"/>
      <c r="H61" s="48" t="s">
        <v>5</v>
      </c>
      <c r="I61" s="48" t="s">
        <v>5</v>
      </c>
      <c r="J61" s="48" t="s">
        <v>5</v>
      </c>
      <c r="K61" s="48" t="s">
        <v>5</v>
      </c>
      <c r="L61" s="48" t="s">
        <v>5</v>
      </c>
      <c r="M61" s="48" t="s">
        <v>5</v>
      </c>
      <c r="N61" s="48" t="s">
        <v>5</v>
      </c>
      <c r="O61" s="48" t="s">
        <v>5</v>
      </c>
      <c r="P61" s="48" t="s">
        <v>5</v>
      </c>
      <c r="Q61" s="48" t="s">
        <v>5</v>
      </c>
      <c r="R61" s="48" t="s">
        <v>5</v>
      </c>
      <c r="S61" s="48" t="s">
        <v>5</v>
      </c>
      <c r="T61" s="48" t="s">
        <v>5</v>
      </c>
      <c r="U61" s="48" t="s">
        <v>5</v>
      </c>
      <c r="V61" s="48" t="s">
        <v>5</v>
      </c>
      <c r="W61" s="48" t="s">
        <v>5</v>
      </c>
      <c r="X61" s="48" t="s">
        <v>5</v>
      </c>
      <c r="Y61" s="48" t="s">
        <v>5</v>
      </c>
      <c r="Z61" s="48" t="s">
        <v>5</v>
      </c>
      <c r="AA61" s="48" t="s">
        <v>5</v>
      </c>
      <c r="AB61" s="48" t="s">
        <v>5</v>
      </c>
      <c r="AC61" s="47">
        <v>5.459086896393984</v>
      </c>
      <c r="AD61" s="47">
        <v>14.490013719476508</v>
      </c>
      <c r="AE61" s="47">
        <v>3.7631662153620198</v>
      </c>
      <c r="AF61" s="47">
        <v>-2.669868051869841</v>
      </c>
      <c r="AG61" s="47">
        <v>9.453038793649867</v>
      </c>
      <c r="AH61" s="47">
        <v>28.68922149704602</v>
      </c>
      <c r="AI61" s="47">
        <v>-26.89700205069262</v>
      </c>
      <c r="AJ61" s="47">
        <v>1.9214512436820996</v>
      </c>
    </row>
    <row r="62" spans="1:36" x14ac:dyDescent="0.35">
      <c r="A62" s="16" t="s">
        <v>61</v>
      </c>
      <c r="B62" s="16" t="s">
        <v>139</v>
      </c>
      <c r="C62" s="48"/>
      <c r="D62" s="48"/>
      <c r="E62" s="48"/>
      <c r="F62" s="48"/>
      <c r="G62" s="48"/>
      <c r="H62" s="48" t="s">
        <v>5</v>
      </c>
      <c r="I62" s="48" t="s">
        <v>5</v>
      </c>
      <c r="J62" s="48" t="s">
        <v>5</v>
      </c>
      <c r="K62" s="48" t="s">
        <v>5</v>
      </c>
      <c r="L62" s="48" t="s">
        <v>5</v>
      </c>
      <c r="M62" s="48" t="s">
        <v>5</v>
      </c>
      <c r="N62" s="48" t="s">
        <v>5</v>
      </c>
      <c r="O62" s="48" t="s">
        <v>5</v>
      </c>
      <c r="P62" s="48" t="s">
        <v>5</v>
      </c>
      <c r="Q62" s="48" t="s">
        <v>5</v>
      </c>
      <c r="R62" s="48" t="s">
        <v>5</v>
      </c>
      <c r="S62" s="48" t="s">
        <v>5</v>
      </c>
      <c r="T62" s="48" t="s">
        <v>5</v>
      </c>
      <c r="U62" s="48" t="s">
        <v>5</v>
      </c>
      <c r="V62" s="48" t="s">
        <v>5</v>
      </c>
      <c r="W62" s="48" t="s">
        <v>5</v>
      </c>
      <c r="X62" s="48" t="s">
        <v>5</v>
      </c>
      <c r="Y62" s="48" t="s">
        <v>5</v>
      </c>
      <c r="Z62" s="48" t="s">
        <v>5</v>
      </c>
      <c r="AA62" s="48" t="s">
        <v>5</v>
      </c>
      <c r="AB62" s="48" t="s">
        <v>5</v>
      </c>
      <c r="AC62" s="47" t="s">
        <v>5</v>
      </c>
      <c r="AD62" s="47" t="s">
        <v>5</v>
      </c>
      <c r="AE62" s="47" t="s">
        <v>5</v>
      </c>
      <c r="AF62" s="47" t="s">
        <v>5</v>
      </c>
      <c r="AG62" s="47" t="s">
        <v>5</v>
      </c>
      <c r="AH62" s="47" t="s">
        <v>5</v>
      </c>
      <c r="AI62" s="47" t="s">
        <v>5</v>
      </c>
      <c r="AJ62" s="47" t="s">
        <v>5</v>
      </c>
    </row>
    <row r="63" spans="1:36" x14ac:dyDescent="0.35">
      <c r="A63" s="16" t="s">
        <v>62</v>
      </c>
      <c r="B63" s="16" t="s">
        <v>140</v>
      </c>
      <c r="C63" s="48"/>
      <c r="D63" s="48"/>
      <c r="E63" s="48"/>
      <c r="F63" s="48"/>
      <c r="G63" s="48"/>
      <c r="H63" s="48" t="s">
        <v>5</v>
      </c>
      <c r="I63" s="48" t="s">
        <v>5</v>
      </c>
      <c r="J63" s="48" t="s">
        <v>5</v>
      </c>
      <c r="K63" s="48" t="s">
        <v>5</v>
      </c>
      <c r="L63" s="48" t="s">
        <v>5</v>
      </c>
      <c r="M63" s="48" t="s">
        <v>5</v>
      </c>
      <c r="N63" s="48" t="s">
        <v>5</v>
      </c>
      <c r="O63" s="48" t="s">
        <v>5</v>
      </c>
      <c r="P63" s="48" t="s">
        <v>5</v>
      </c>
      <c r="Q63" s="48" t="s">
        <v>5</v>
      </c>
      <c r="R63" s="48" t="s">
        <v>5</v>
      </c>
      <c r="S63" s="48" t="s">
        <v>5</v>
      </c>
      <c r="T63" s="48" t="s">
        <v>5</v>
      </c>
      <c r="U63" s="48" t="s">
        <v>5</v>
      </c>
      <c r="V63" s="48" t="s">
        <v>5</v>
      </c>
      <c r="W63" s="48" t="s">
        <v>5</v>
      </c>
      <c r="X63" s="48" t="s">
        <v>5</v>
      </c>
      <c r="Y63" s="48" t="s">
        <v>5</v>
      </c>
      <c r="Z63" s="48" t="s">
        <v>5</v>
      </c>
      <c r="AA63" s="48" t="s">
        <v>5</v>
      </c>
      <c r="AB63" s="48" t="s">
        <v>5</v>
      </c>
      <c r="AC63" s="48">
        <v>6.3299415759320823</v>
      </c>
      <c r="AD63" s="48">
        <v>2.9440675883556366</v>
      </c>
      <c r="AE63" s="48">
        <v>3.1653204131255848</v>
      </c>
      <c r="AF63" s="48">
        <v>1.3756261042674964</v>
      </c>
      <c r="AG63" s="48">
        <v>0</v>
      </c>
      <c r="AH63" s="48">
        <v>4.0096067753049027</v>
      </c>
      <c r="AI63" s="48">
        <v>6.1720503394559927</v>
      </c>
      <c r="AJ63" s="48">
        <v>-0.68619768748763477</v>
      </c>
    </row>
    <row r="64" spans="1:36" x14ac:dyDescent="0.35">
      <c r="A64" s="16" t="s">
        <v>63</v>
      </c>
      <c r="B64" s="16" t="s">
        <v>141</v>
      </c>
      <c r="C64" s="48"/>
      <c r="D64" s="48"/>
      <c r="E64" s="48"/>
      <c r="F64" s="48"/>
      <c r="G64" s="48"/>
      <c r="H64" s="48" t="s">
        <v>5</v>
      </c>
      <c r="I64" s="48" t="s">
        <v>5</v>
      </c>
      <c r="J64" s="48" t="s">
        <v>5</v>
      </c>
      <c r="K64" s="48" t="s">
        <v>5</v>
      </c>
      <c r="L64" s="48" t="s">
        <v>5</v>
      </c>
      <c r="M64" s="48" t="s">
        <v>5</v>
      </c>
      <c r="N64" s="48" t="s">
        <v>5</v>
      </c>
      <c r="O64" s="48" t="s">
        <v>5</v>
      </c>
      <c r="P64" s="48" t="s">
        <v>5</v>
      </c>
      <c r="Q64" s="48" t="s">
        <v>5</v>
      </c>
      <c r="R64" s="48" t="s">
        <v>5</v>
      </c>
      <c r="S64" s="48" t="s">
        <v>5</v>
      </c>
      <c r="T64" s="48" t="s">
        <v>5</v>
      </c>
      <c r="U64" s="48" t="s">
        <v>5</v>
      </c>
      <c r="V64" s="48" t="s">
        <v>5</v>
      </c>
      <c r="W64" s="48" t="s">
        <v>5</v>
      </c>
      <c r="X64" s="48" t="s">
        <v>5</v>
      </c>
      <c r="Y64" s="48" t="s">
        <v>5</v>
      </c>
      <c r="Z64" s="48" t="s">
        <v>5</v>
      </c>
      <c r="AA64" s="48" t="s">
        <v>5</v>
      </c>
      <c r="AB64" s="48" t="s">
        <v>5</v>
      </c>
      <c r="AC64" s="47">
        <v>-1.8419379982771034</v>
      </c>
      <c r="AD64" s="47">
        <v>-19.86143217821936</v>
      </c>
      <c r="AE64" s="47">
        <v>-16.125220649399637</v>
      </c>
      <c r="AF64" s="47">
        <v>4.7406460360488012</v>
      </c>
      <c r="AG64" s="47">
        <v>7.9030095642656448</v>
      </c>
      <c r="AH64" s="47">
        <v>5.9814253514786913</v>
      </c>
      <c r="AI64" s="47">
        <v>2.0391671791557684</v>
      </c>
      <c r="AJ64" s="47">
        <v>8.863791165394332</v>
      </c>
    </row>
    <row r="65" spans="1:36" x14ac:dyDescent="0.35">
      <c r="A65" s="13" t="s">
        <v>64</v>
      </c>
      <c r="B65" s="13" t="s">
        <v>142</v>
      </c>
      <c r="C65" s="46"/>
      <c r="D65" s="46">
        <v>6.2290711186761882</v>
      </c>
      <c r="E65" s="46">
        <v>1.2680190777725215</v>
      </c>
      <c r="F65" s="46">
        <v>5.6196396757110705</v>
      </c>
      <c r="G65" s="46">
        <v>4.0362954790075207</v>
      </c>
      <c r="H65" s="46">
        <v>7.5641162385800413</v>
      </c>
      <c r="I65" s="46">
        <v>9.1078353299984229</v>
      </c>
      <c r="J65" s="46">
        <v>4.2452940717604548</v>
      </c>
      <c r="K65" s="46">
        <v>3.3003061441825707</v>
      </c>
      <c r="L65" s="46">
        <v>5.6191801157390699</v>
      </c>
      <c r="M65" s="46">
        <v>4.3686982192973716</v>
      </c>
      <c r="N65" s="46">
        <v>3.0624551498467127</v>
      </c>
      <c r="O65" s="46">
        <v>2.5038128567270377</v>
      </c>
      <c r="P65" s="46">
        <v>2.1885635949533224</v>
      </c>
      <c r="Q65" s="46">
        <v>2.2219039475083804</v>
      </c>
      <c r="R65" s="46">
        <v>3.8086538207970335</v>
      </c>
      <c r="S65" s="46">
        <v>3.9700370184632732</v>
      </c>
      <c r="T65" s="46">
        <v>1.7941288854468382</v>
      </c>
      <c r="U65" s="46">
        <v>5.2083476088080971</v>
      </c>
      <c r="V65" s="46">
        <v>3.3245985220266761</v>
      </c>
      <c r="W65" s="46">
        <v>1.7557588132446398</v>
      </c>
      <c r="X65" s="46">
        <v>1.5559754317646792</v>
      </c>
      <c r="Y65" s="46">
        <v>3.6583648540441658</v>
      </c>
      <c r="Z65" s="46">
        <v>3.3327104284148135</v>
      </c>
      <c r="AA65" s="46">
        <v>3.3602595646737541</v>
      </c>
      <c r="AB65" s="46">
        <v>0.77760894390704038</v>
      </c>
      <c r="AC65" s="49">
        <v>14.517722185466837</v>
      </c>
      <c r="AD65" s="49">
        <v>-4.1535028319643175E-2</v>
      </c>
      <c r="AE65" s="49">
        <v>8.2995828180756064</v>
      </c>
      <c r="AF65" s="49">
        <v>4.3923180669224848</v>
      </c>
      <c r="AG65" s="49">
        <v>14.10753448872039</v>
      </c>
      <c r="AH65" s="49">
        <v>18.688105419345391</v>
      </c>
      <c r="AI65" s="49">
        <v>4.3880403071411109</v>
      </c>
      <c r="AJ65" s="49">
        <v>12.913648649947831</v>
      </c>
    </row>
    <row r="66" spans="1:36" x14ac:dyDescent="0.35">
      <c r="A66" s="16" t="s">
        <v>65</v>
      </c>
      <c r="B66" s="16" t="s">
        <v>143</v>
      </c>
      <c r="C66" s="47"/>
      <c r="D66" s="47"/>
      <c r="E66" s="47"/>
      <c r="F66" s="47"/>
      <c r="G66" s="47"/>
      <c r="H66" s="47" t="s">
        <v>5</v>
      </c>
      <c r="I66" s="47" t="s">
        <v>5</v>
      </c>
      <c r="J66" s="47" t="s">
        <v>5</v>
      </c>
      <c r="K66" s="47" t="s">
        <v>5</v>
      </c>
      <c r="L66" s="47" t="s">
        <v>5</v>
      </c>
      <c r="M66" s="47" t="s">
        <v>5</v>
      </c>
      <c r="N66" s="47" t="s">
        <v>5</v>
      </c>
      <c r="O66" s="47" t="s">
        <v>5</v>
      </c>
      <c r="P66" s="47" t="s">
        <v>5</v>
      </c>
      <c r="Q66" s="47" t="s">
        <v>5</v>
      </c>
      <c r="R66" s="47" t="s">
        <v>5</v>
      </c>
      <c r="S66" s="47" t="s">
        <v>5</v>
      </c>
      <c r="T66" s="47" t="s">
        <v>5</v>
      </c>
      <c r="U66" s="47" t="s">
        <v>5</v>
      </c>
      <c r="V66" s="47" t="s">
        <v>5</v>
      </c>
      <c r="W66" s="47" t="s">
        <v>5</v>
      </c>
      <c r="X66" s="47" t="s">
        <v>5</v>
      </c>
      <c r="Y66" s="47" t="s">
        <v>5</v>
      </c>
      <c r="Z66" s="47" t="s">
        <v>5</v>
      </c>
      <c r="AA66" s="47" t="s">
        <v>5</v>
      </c>
      <c r="AB66" s="47" t="s">
        <v>5</v>
      </c>
      <c r="AC66" s="47" t="s">
        <v>5</v>
      </c>
      <c r="AD66" s="47" t="s">
        <v>5</v>
      </c>
      <c r="AE66" s="47" t="s">
        <v>5</v>
      </c>
      <c r="AF66" s="47" t="s">
        <v>5</v>
      </c>
      <c r="AG66" s="47" t="s">
        <v>5</v>
      </c>
      <c r="AH66" s="47" t="s">
        <v>5</v>
      </c>
      <c r="AI66" s="47" t="s">
        <v>5</v>
      </c>
      <c r="AJ66" s="47" t="s">
        <v>5</v>
      </c>
    </row>
    <row r="67" spans="1:36" x14ac:dyDescent="0.35">
      <c r="A67" s="16" t="s">
        <v>66</v>
      </c>
      <c r="B67" s="16" t="s">
        <v>144</v>
      </c>
      <c r="C67" s="48"/>
      <c r="D67" s="48"/>
      <c r="E67" s="48"/>
      <c r="F67" s="48"/>
      <c r="G67" s="48"/>
      <c r="H67" s="48" t="s">
        <v>5</v>
      </c>
      <c r="I67" s="48" t="s">
        <v>5</v>
      </c>
      <c r="J67" s="48" t="s">
        <v>5</v>
      </c>
      <c r="K67" s="48" t="s">
        <v>5</v>
      </c>
      <c r="L67" s="48" t="s">
        <v>5</v>
      </c>
      <c r="M67" s="48" t="s">
        <v>5</v>
      </c>
      <c r="N67" s="48" t="s">
        <v>5</v>
      </c>
      <c r="O67" s="48" t="s">
        <v>5</v>
      </c>
      <c r="P67" s="48" t="s">
        <v>5</v>
      </c>
      <c r="Q67" s="48" t="s">
        <v>5</v>
      </c>
      <c r="R67" s="48" t="s">
        <v>5</v>
      </c>
      <c r="S67" s="48" t="s">
        <v>5</v>
      </c>
      <c r="T67" s="48" t="s">
        <v>5</v>
      </c>
      <c r="U67" s="48" t="s">
        <v>5</v>
      </c>
      <c r="V67" s="48" t="s">
        <v>5</v>
      </c>
      <c r="W67" s="48" t="s">
        <v>5</v>
      </c>
      <c r="X67" s="48" t="s">
        <v>5</v>
      </c>
      <c r="Y67" s="48" t="s">
        <v>5</v>
      </c>
      <c r="Z67" s="48" t="s">
        <v>5</v>
      </c>
      <c r="AA67" s="48" t="s">
        <v>5</v>
      </c>
      <c r="AB67" s="48" t="s">
        <v>5</v>
      </c>
      <c r="AC67" s="48" t="s">
        <v>5</v>
      </c>
      <c r="AD67" s="48" t="s">
        <v>5</v>
      </c>
      <c r="AE67" s="48" t="s">
        <v>5</v>
      </c>
      <c r="AF67" s="48" t="s">
        <v>5</v>
      </c>
      <c r="AG67" s="48" t="s">
        <v>5</v>
      </c>
      <c r="AH67" s="48" t="s">
        <v>5</v>
      </c>
      <c r="AI67" s="48" t="s">
        <v>5</v>
      </c>
      <c r="AJ67" s="48" t="s">
        <v>5</v>
      </c>
    </row>
    <row r="68" spans="1:36" x14ac:dyDescent="0.35">
      <c r="A68" s="16" t="s">
        <v>67</v>
      </c>
      <c r="B68" s="16" t="s">
        <v>145</v>
      </c>
      <c r="C68" s="48"/>
      <c r="D68" s="48"/>
      <c r="E68" s="48"/>
      <c r="F68" s="48"/>
      <c r="G68" s="48"/>
      <c r="H68" s="48" t="s">
        <v>5</v>
      </c>
      <c r="I68" s="48" t="s">
        <v>5</v>
      </c>
      <c r="J68" s="48" t="s">
        <v>5</v>
      </c>
      <c r="K68" s="48" t="s">
        <v>5</v>
      </c>
      <c r="L68" s="48" t="s">
        <v>5</v>
      </c>
      <c r="M68" s="48" t="s">
        <v>5</v>
      </c>
      <c r="N68" s="48" t="s">
        <v>5</v>
      </c>
      <c r="O68" s="48" t="s">
        <v>5</v>
      </c>
      <c r="P68" s="48" t="s">
        <v>5</v>
      </c>
      <c r="Q68" s="48" t="s">
        <v>5</v>
      </c>
      <c r="R68" s="48" t="s">
        <v>5</v>
      </c>
      <c r="S68" s="48" t="s">
        <v>5</v>
      </c>
      <c r="T68" s="48" t="s">
        <v>5</v>
      </c>
      <c r="U68" s="48" t="s">
        <v>5</v>
      </c>
      <c r="V68" s="48" t="s">
        <v>5</v>
      </c>
      <c r="W68" s="48" t="s">
        <v>5</v>
      </c>
      <c r="X68" s="48" t="s">
        <v>5</v>
      </c>
      <c r="Y68" s="48" t="s">
        <v>5</v>
      </c>
      <c r="Z68" s="48" t="s">
        <v>5</v>
      </c>
      <c r="AA68" s="48" t="s">
        <v>5</v>
      </c>
      <c r="AB68" s="48" t="s">
        <v>5</v>
      </c>
      <c r="AC68" s="48" t="s">
        <v>5</v>
      </c>
      <c r="AD68" s="48" t="s">
        <v>5</v>
      </c>
      <c r="AE68" s="48" t="s">
        <v>5</v>
      </c>
      <c r="AF68" s="48" t="s">
        <v>5</v>
      </c>
      <c r="AG68" s="48" t="s">
        <v>5</v>
      </c>
      <c r="AH68" s="48" t="s">
        <v>5</v>
      </c>
      <c r="AI68" s="48" t="s">
        <v>5</v>
      </c>
      <c r="AJ68" s="48" t="s">
        <v>5</v>
      </c>
    </row>
    <row r="69" spans="1:36" x14ac:dyDescent="0.35">
      <c r="A69" s="16" t="s">
        <v>68</v>
      </c>
      <c r="B69" s="16" t="s">
        <v>146</v>
      </c>
      <c r="C69" s="48"/>
      <c r="D69" s="48"/>
      <c r="E69" s="48"/>
      <c r="F69" s="48"/>
      <c r="G69" s="48"/>
      <c r="H69" s="48" t="s">
        <v>5</v>
      </c>
      <c r="I69" s="48" t="s">
        <v>5</v>
      </c>
      <c r="J69" s="48" t="s">
        <v>5</v>
      </c>
      <c r="K69" s="48" t="s">
        <v>5</v>
      </c>
      <c r="L69" s="48" t="s">
        <v>5</v>
      </c>
      <c r="M69" s="48" t="s">
        <v>5</v>
      </c>
      <c r="N69" s="48" t="s">
        <v>5</v>
      </c>
      <c r="O69" s="48" t="s">
        <v>5</v>
      </c>
      <c r="P69" s="48" t="s">
        <v>5</v>
      </c>
      <c r="Q69" s="48" t="s">
        <v>5</v>
      </c>
      <c r="R69" s="48" t="s">
        <v>5</v>
      </c>
      <c r="S69" s="48" t="s">
        <v>5</v>
      </c>
      <c r="T69" s="48" t="s">
        <v>5</v>
      </c>
      <c r="U69" s="48" t="s">
        <v>5</v>
      </c>
      <c r="V69" s="48" t="s">
        <v>5</v>
      </c>
      <c r="W69" s="48" t="s">
        <v>5</v>
      </c>
      <c r="X69" s="48" t="s">
        <v>5</v>
      </c>
      <c r="Y69" s="48" t="s">
        <v>5</v>
      </c>
      <c r="Z69" s="48" t="s">
        <v>5</v>
      </c>
      <c r="AA69" s="48" t="s">
        <v>5</v>
      </c>
      <c r="AB69" s="48" t="s">
        <v>5</v>
      </c>
      <c r="AC69" s="48">
        <v>20.427646683133645</v>
      </c>
      <c r="AD69" s="48">
        <v>-0.93480430945034243</v>
      </c>
      <c r="AE69" s="48">
        <v>-1.4238228863313367</v>
      </c>
      <c r="AF69" s="48">
        <v>0.5002675581256284</v>
      </c>
      <c r="AG69" s="48">
        <v>10.624490522639277</v>
      </c>
      <c r="AH69" s="48">
        <v>19.981232431522969</v>
      </c>
      <c r="AI69" s="48">
        <v>-2.3325167484872225</v>
      </c>
      <c r="AJ69" s="48">
        <v>9.0364073706053176</v>
      </c>
    </row>
    <row r="70" spans="1:36" x14ac:dyDescent="0.35">
      <c r="A70" s="16" t="s">
        <v>69</v>
      </c>
      <c r="B70" s="16" t="s">
        <v>147</v>
      </c>
      <c r="C70" s="48"/>
      <c r="D70" s="48"/>
      <c r="E70" s="48"/>
      <c r="F70" s="48"/>
      <c r="G70" s="48"/>
      <c r="H70" s="48" t="s">
        <v>5</v>
      </c>
      <c r="I70" s="48" t="s">
        <v>5</v>
      </c>
      <c r="J70" s="48" t="s">
        <v>5</v>
      </c>
      <c r="K70" s="48" t="s">
        <v>5</v>
      </c>
      <c r="L70" s="48" t="s">
        <v>5</v>
      </c>
      <c r="M70" s="48" t="s">
        <v>5</v>
      </c>
      <c r="N70" s="48" t="s">
        <v>5</v>
      </c>
      <c r="O70" s="48" t="s">
        <v>5</v>
      </c>
      <c r="P70" s="48" t="s">
        <v>5</v>
      </c>
      <c r="Q70" s="48" t="s">
        <v>5</v>
      </c>
      <c r="R70" s="48" t="s">
        <v>5</v>
      </c>
      <c r="S70" s="48" t="s">
        <v>5</v>
      </c>
      <c r="T70" s="48" t="s">
        <v>5</v>
      </c>
      <c r="U70" s="48" t="s">
        <v>5</v>
      </c>
      <c r="V70" s="48" t="s">
        <v>5</v>
      </c>
      <c r="W70" s="48" t="s">
        <v>5</v>
      </c>
      <c r="X70" s="48" t="s">
        <v>5</v>
      </c>
      <c r="Y70" s="48" t="s">
        <v>5</v>
      </c>
      <c r="Z70" s="48" t="s">
        <v>5</v>
      </c>
      <c r="AA70" s="48" t="s">
        <v>5</v>
      </c>
      <c r="AB70" s="48" t="s">
        <v>5</v>
      </c>
      <c r="AC70" s="47" t="s">
        <v>5</v>
      </c>
      <c r="AD70" s="47" t="s">
        <v>5</v>
      </c>
      <c r="AE70" s="47" t="s">
        <v>5</v>
      </c>
      <c r="AF70" s="47" t="s">
        <v>5</v>
      </c>
      <c r="AG70" s="47" t="s">
        <v>5</v>
      </c>
      <c r="AH70" s="47" t="s">
        <v>5</v>
      </c>
      <c r="AI70" s="47" t="s">
        <v>5</v>
      </c>
      <c r="AJ70" s="47" t="s">
        <v>5</v>
      </c>
    </row>
    <row r="71" spans="1:36" x14ac:dyDescent="0.35">
      <c r="A71" s="16" t="s">
        <v>70</v>
      </c>
      <c r="B71" s="16" t="s">
        <v>148</v>
      </c>
      <c r="C71" s="48"/>
      <c r="D71" s="48"/>
      <c r="E71" s="48"/>
      <c r="F71" s="48"/>
      <c r="G71" s="48"/>
      <c r="H71" s="48" t="s">
        <v>5</v>
      </c>
      <c r="I71" s="48" t="s">
        <v>5</v>
      </c>
      <c r="J71" s="48" t="s">
        <v>5</v>
      </c>
      <c r="K71" s="48" t="s">
        <v>5</v>
      </c>
      <c r="L71" s="48" t="s">
        <v>5</v>
      </c>
      <c r="M71" s="48" t="s">
        <v>5</v>
      </c>
      <c r="N71" s="48" t="s">
        <v>5</v>
      </c>
      <c r="O71" s="48" t="s">
        <v>5</v>
      </c>
      <c r="P71" s="48" t="s">
        <v>5</v>
      </c>
      <c r="Q71" s="48" t="s">
        <v>5</v>
      </c>
      <c r="R71" s="48" t="s">
        <v>5</v>
      </c>
      <c r="S71" s="48" t="s">
        <v>5</v>
      </c>
      <c r="T71" s="48" t="s">
        <v>5</v>
      </c>
      <c r="U71" s="48" t="s">
        <v>5</v>
      </c>
      <c r="V71" s="48" t="s">
        <v>5</v>
      </c>
      <c r="W71" s="48" t="s">
        <v>5</v>
      </c>
      <c r="X71" s="48" t="s">
        <v>5</v>
      </c>
      <c r="Y71" s="48" t="s">
        <v>5</v>
      </c>
      <c r="Z71" s="48" t="s">
        <v>5</v>
      </c>
      <c r="AA71" s="48" t="s">
        <v>5</v>
      </c>
      <c r="AB71" s="48" t="s">
        <v>5</v>
      </c>
      <c r="AC71" s="48" t="s">
        <v>5</v>
      </c>
      <c r="AD71" s="48" t="s">
        <v>5</v>
      </c>
      <c r="AE71" s="48" t="s">
        <v>5</v>
      </c>
      <c r="AF71" s="48" t="s">
        <v>5</v>
      </c>
      <c r="AG71" s="48" t="s">
        <v>5</v>
      </c>
      <c r="AH71" s="48" t="s">
        <v>5</v>
      </c>
      <c r="AI71" s="48" t="s">
        <v>5</v>
      </c>
      <c r="AJ71" s="48" t="s">
        <v>5</v>
      </c>
    </row>
    <row r="72" spans="1:36" x14ac:dyDescent="0.35">
      <c r="A72" s="23" t="s">
        <v>71</v>
      </c>
      <c r="B72" s="23" t="s">
        <v>149</v>
      </c>
      <c r="C72" s="50"/>
      <c r="D72" s="50"/>
      <c r="E72" s="50"/>
      <c r="F72" s="50"/>
      <c r="G72" s="50"/>
      <c r="H72" s="50" t="s">
        <v>5</v>
      </c>
      <c r="I72" s="50" t="s">
        <v>5</v>
      </c>
      <c r="J72" s="50" t="s">
        <v>5</v>
      </c>
      <c r="K72" s="50" t="s">
        <v>5</v>
      </c>
      <c r="L72" s="50" t="s">
        <v>5</v>
      </c>
      <c r="M72" s="50" t="s">
        <v>5</v>
      </c>
      <c r="N72" s="50" t="s">
        <v>5</v>
      </c>
      <c r="O72" s="50" t="s">
        <v>5</v>
      </c>
      <c r="P72" s="50" t="s">
        <v>5</v>
      </c>
      <c r="Q72" s="50" t="s">
        <v>5</v>
      </c>
      <c r="R72" s="50" t="s">
        <v>5</v>
      </c>
      <c r="S72" s="50" t="s">
        <v>5</v>
      </c>
      <c r="T72" s="50" t="s">
        <v>5</v>
      </c>
      <c r="U72" s="50" t="s">
        <v>5</v>
      </c>
      <c r="V72" s="50" t="s">
        <v>5</v>
      </c>
      <c r="W72" s="50" t="s">
        <v>5</v>
      </c>
      <c r="X72" s="50" t="s">
        <v>5</v>
      </c>
      <c r="Y72" s="50" t="s">
        <v>5</v>
      </c>
      <c r="Z72" s="50" t="s">
        <v>5</v>
      </c>
      <c r="AA72" s="50" t="s">
        <v>5</v>
      </c>
      <c r="AB72" s="50" t="s">
        <v>5</v>
      </c>
      <c r="AC72" s="50">
        <v>8.7795959285554943</v>
      </c>
      <c r="AD72" s="50">
        <v>0.91863760794140603</v>
      </c>
      <c r="AE72" s="50">
        <v>18.559292114605739</v>
      </c>
      <c r="AF72" s="50">
        <v>7.8068524511972583</v>
      </c>
      <c r="AG72" s="50">
        <v>16.956143414591864</v>
      </c>
      <c r="AH72" s="50">
        <v>17.687775398786243</v>
      </c>
      <c r="AI72" s="50">
        <v>9.6882048954246898</v>
      </c>
      <c r="AJ72" s="50">
        <v>15.636331019573348</v>
      </c>
    </row>
    <row r="73" spans="1:36" x14ac:dyDescent="0.35">
      <c r="A73" s="25"/>
      <c r="B73" s="25"/>
      <c r="C73" s="26"/>
      <c r="D73" s="26"/>
      <c r="E73" s="26"/>
      <c r="F73" s="26"/>
      <c r="G73" s="26"/>
      <c r="H73" s="27"/>
      <c r="I73" s="27"/>
      <c r="J73" s="27"/>
      <c r="K73" s="27"/>
      <c r="L73" s="27"/>
      <c r="M73" s="27"/>
      <c r="N73" s="27"/>
      <c r="O73" s="27"/>
      <c r="P73" s="27"/>
      <c r="Q73" s="27"/>
      <c r="R73" s="27"/>
      <c r="S73" s="27"/>
      <c r="T73" s="27"/>
      <c r="U73" s="27"/>
      <c r="V73" s="27"/>
      <c r="W73" s="27"/>
      <c r="X73" s="27"/>
      <c r="Y73" s="27"/>
      <c r="Z73" s="27"/>
      <c r="AA73" s="27"/>
      <c r="AB73" s="27"/>
      <c r="AC73" s="28"/>
      <c r="AD73" s="28"/>
      <c r="AE73" s="28"/>
      <c r="AF73" s="28"/>
      <c r="AG73" s="28"/>
      <c r="AH73" s="28"/>
      <c r="AI73" s="28"/>
      <c r="AJ73" s="28"/>
    </row>
    <row r="74" spans="1:36" x14ac:dyDescent="0.35">
      <c r="A74" s="16" t="s">
        <v>74</v>
      </c>
      <c r="B74" s="16"/>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30"/>
    </row>
    <row r="75" spans="1:36" x14ac:dyDescent="0.35">
      <c r="A75" s="31" t="s">
        <v>75</v>
      </c>
      <c r="B75" s="16"/>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row>
    <row r="76" spans="1:36" x14ac:dyDescent="0.35">
      <c r="A76" s="31"/>
      <c r="B76" s="33"/>
      <c r="C76" s="32"/>
      <c r="D76" s="32"/>
      <c r="E76" s="32"/>
      <c r="F76" s="32"/>
      <c r="G76" s="32"/>
      <c r="H76" s="32"/>
      <c r="I76" s="32"/>
      <c r="J76" s="32"/>
      <c r="K76" s="32"/>
      <c r="L76" s="32"/>
      <c r="M76" s="32"/>
      <c r="N76" s="32"/>
      <c r="O76" s="32"/>
      <c r="P76" s="34"/>
      <c r="Q76" s="34"/>
      <c r="R76" s="34"/>
      <c r="S76" s="34"/>
      <c r="T76" s="34"/>
      <c r="U76" s="34"/>
      <c r="V76" s="34"/>
      <c r="W76" s="34"/>
      <c r="X76" s="34"/>
      <c r="Y76" s="34"/>
      <c r="Z76" s="34"/>
      <c r="AA76" s="34"/>
      <c r="AB76" s="34"/>
      <c r="AC76" s="32"/>
      <c r="AD76" s="32"/>
      <c r="AE76" s="32"/>
      <c r="AF76" s="32"/>
      <c r="AG76" s="32"/>
      <c r="AH76" s="32"/>
      <c r="AI76" s="32"/>
      <c r="AJ76" s="32"/>
    </row>
    <row r="77" spans="1:36" x14ac:dyDescent="0.35">
      <c r="A77" s="35" t="s">
        <v>76</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row>
    <row r="78" spans="1:36" ht="23.25" customHeight="1" x14ac:dyDescent="0.35">
      <c r="A78" s="51" t="s">
        <v>77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row>
    <row r="79" spans="1:36" ht="23.25" customHeight="1" x14ac:dyDescent="0.35">
      <c r="A79" s="51" t="s">
        <v>78</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row>
    <row r="80" spans="1:36" x14ac:dyDescent="0.35">
      <c r="A80" s="36"/>
      <c r="B80" s="33"/>
      <c r="C80" s="32"/>
      <c r="D80" s="32"/>
      <c r="E80" s="32"/>
      <c r="F80" s="32"/>
      <c r="G80" s="32"/>
      <c r="H80" s="32"/>
      <c r="I80" s="32"/>
      <c r="J80" s="32"/>
      <c r="K80" s="32"/>
      <c r="L80" s="32"/>
      <c r="M80" s="32"/>
      <c r="N80" s="32"/>
      <c r="O80" s="32"/>
      <c r="P80" s="37"/>
      <c r="Q80" s="37"/>
      <c r="R80" s="37"/>
      <c r="S80" s="37"/>
      <c r="T80" s="37"/>
      <c r="U80" s="37"/>
      <c r="V80" s="37"/>
      <c r="W80" s="37"/>
      <c r="X80" s="37"/>
      <c r="Y80" s="37"/>
      <c r="Z80" s="37"/>
      <c r="AA80" s="37"/>
      <c r="AB80" s="37"/>
      <c r="AC80" s="32"/>
      <c r="AD80" s="32"/>
      <c r="AE80" s="32"/>
      <c r="AF80" s="32"/>
      <c r="AG80" s="32"/>
      <c r="AH80" s="32"/>
      <c r="AI80" s="32"/>
      <c r="AJ80" s="32"/>
    </row>
    <row r="81" spans="1:36" x14ac:dyDescent="0.35">
      <c r="A81" s="33" t="s">
        <v>79</v>
      </c>
      <c r="B81" s="33"/>
      <c r="C81" s="38"/>
      <c r="D81" s="38"/>
      <c r="E81" s="38"/>
      <c r="F81" s="38"/>
      <c r="G81" s="38"/>
      <c r="H81" s="38"/>
      <c r="I81" s="38"/>
      <c r="J81" s="38"/>
      <c r="K81" s="38"/>
      <c r="L81" s="38"/>
      <c r="M81" s="38"/>
      <c r="N81" s="38"/>
      <c r="O81" s="38"/>
      <c r="P81" s="32"/>
      <c r="Q81" s="32"/>
      <c r="R81" s="32"/>
      <c r="S81" s="32"/>
      <c r="T81" s="32"/>
      <c r="U81" s="32"/>
      <c r="V81" s="32"/>
      <c r="W81" s="32"/>
      <c r="X81" s="32"/>
      <c r="Y81" s="32"/>
      <c r="Z81" s="32"/>
      <c r="AA81" s="32"/>
      <c r="AB81" s="32"/>
      <c r="AC81" s="38"/>
      <c r="AD81" s="38"/>
      <c r="AE81" s="38"/>
      <c r="AF81" s="38"/>
      <c r="AG81" s="38"/>
      <c r="AH81" s="38"/>
      <c r="AI81" s="38"/>
      <c r="AJ81" s="38"/>
    </row>
    <row r="82" spans="1:36" x14ac:dyDescent="0.35">
      <c r="A82" s="31" t="s">
        <v>80</v>
      </c>
      <c r="B82" s="33"/>
      <c r="C82" s="32"/>
      <c r="D82" s="32"/>
      <c r="E82" s="32"/>
      <c r="F82" s="32"/>
      <c r="G82" s="32"/>
      <c r="H82" s="32"/>
      <c r="I82" s="32"/>
      <c r="J82" s="32"/>
      <c r="K82" s="32"/>
      <c r="L82" s="32"/>
      <c r="M82" s="32"/>
      <c r="N82" s="32"/>
      <c r="O82" s="32"/>
      <c r="P82" s="34"/>
      <c r="Q82" s="34"/>
      <c r="R82" s="34"/>
      <c r="S82" s="34"/>
      <c r="T82" s="34"/>
      <c r="U82" s="34"/>
      <c r="V82" s="34"/>
      <c r="W82" s="34"/>
      <c r="X82" s="34"/>
      <c r="Y82" s="34"/>
      <c r="Z82" s="34"/>
      <c r="AA82" s="34"/>
      <c r="AB82" s="34"/>
      <c r="AC82" s="32"/>
      <c r="AD82" s="32"/>
      <c r="AE82" s="32"/>
      <c r="AF82" s="32"/>
      <c r="AG82" s="32"/>
      <c r="AH82" s="32"/>
      <c r="AI82" s="32"/>
      <c r="AJ82" s="32"/>
    </row>
    <row r="83" spans="1:36" x14ac:dyDescent="0.35">
      <c r="A83" s="31" t="s">
        <v>81</v>
      </c>
      <c r="B83" s="33"/>
      <c r="C83" s="38"/>
      <c r="D83" s="38"/>
      <c r="E83" s="38"/>
      <c r="F83" s="38"/>
      <c r="G83" s="38"/>
      <c r="H83" s="38"/>
      <c r="I83" s="38"/>
      <c r="J83" s="38"/>
      <c r="K83" s="38"/>
      <c r="L83" s="38"/>
      <c r="M83" s="38"/>
      <c r="N83" s="38"/>
      <c r="O83" s="38"/>
      <c r="P83" s="32"/>
      <c r="Q83" s="32"/>
      <c r="R83" s="32"/>
      <c r="S83" s="32"/>
      <c r="T83" s="32"/>
      <c r="U83" s="32"/>
      <c r="V83" s="32"/>
      <c r="W83" s="32"/>
      <c r="X83" s="32"/>
      <c r="Y83" s="32"/>
      <c r="Z83" s="32"/>
      <c r="AA83" s="32"/>
      <c r="AB83" s="32"/>
      <c r="AC83" s="38"/>
      <c r="AD83" s="38"/>
      <c r="AE83" s="38"/>
      <c r="AF83" s="38"/>
      <c r="AG83" s="38"/>
      <c r="AH83" s="38"/>
      <c r="AI83" s="38"/>
      <c r="AJ83" s="38"/>
    </row>
  </sheetData>
  <mergeCells count="2">
    <mergeCell ref="A78:AJ78"/>
    <mergeCell ref="A79:AJ79"/>
  </mergeCells>
  <pageMargins left="0.7" right="0.7" top="0.78740157499999996" bottom="0.78740157499999996"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 Millionen Franken</vt:lpstr>
      <vt:lpstr>Prozentual</vt:lpstr>
      <vt:lpstr>Jährliche Veränderung</vt:lpstr>
      <vt:lpstr>'In Millionen Franken'!Druckbereich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2020-05-01T08:08:38Z</dcterms:modified>
</cp:coreProperties>
</file>