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D80" i="16" s="1"/>
  <c r="CB80" i="16"/>
  <c r="CC79" i="16"/>
  <c r="CB79" i="16"/>
  <c r="CC78" i="16"/>
  <c r="CD78" i="16" s="1"/>
  <c r="CB78" i="16"/>
  <c r="CD77" i="16"/>
  <c r="CC77" i="16"/>
  <c r="CB77" i="16"/>
  <c r="CC76" i="16"/>
  <c r="CB76" i="16"/>
  <c r="CC75" i="16"/>
  <c r="CD75" i="16" s="1"/>
  <c r="CB75" i="16"/>
  <c r="CC74" i="16"/>
  <c r="CD74" i="16" s="1"/>
  <c r="CB74" i="16"/>
  <c r="CC73" i="16"/>
  <c r="CB73" i="16"/>
  <c r="CC72" i="16"/>
  <c r="CB72" i="16"/>
  <c r="CC71" i="16"/>
  <c r="CD71" i="16" s="1"/>
  <c r="CB71" i="16"/>
  <c r="CC70" i="16"/>
  <c r="CD70" i="16" s="1"/>
  <c r="CB70" i="16"/>
  <c r="CD69" i="16"/>
  <c r="CC69" i="16"/>
  <c r="CB69" i="16"/>
  <c r="CC68" i="16"/>
  <c r="CB68" i="16"/>
  <c r="CC67" i="16"/>
  <c r="CD67" i="16" s="1"/>
  <c r="CB67" i="16"/>
  <c r="CC66" i="16"/>
  <c r="CD66" i="16" s="1"/>
  <c r="CB66" i="16"/>
  <c r="CC65" i="16"/>
  <c r="CB65" i="16"/>
  <c r="CD65" i="16" s="1"/>
  <c r="CC64" i="16"/>
  <c r="CD64" i="16" s="1"/>
  <c r="CB64" i="16"/>
  <c r="CC63" i="16"/>
  <c r="CD63" i="16" s="1"/>
  <c r="CB63" i="16"/>
  <c r="CC62" i="16"/>
  <c r="CD62" i="16" s="1"/>
  <c r="CB62" i="16"/>
  <c r="CC61" i="16"/>
  <c r="CD61" i="16" s="1"/>
  <c r="CB61" i="16"/>
  <c r="CC60" i="16"/>
  <c r="CB60" i="16"/>
  <c r="CC59" i="16"/>
  <c r="CD59" i="16" s="1"/>
  <c r="CB59" i="16"/>
  <c r="CC58" i="16"/>
  <c r="CB58" i="16"/>
  <c r="CC57" i="16"/>
  <c r="CB57" i="16"/>
  <c r="CC56" i="16"/>
  <c r="CD56" i="16" s="1"/>
  <c r="CB56" i="16"/>
  <c r="CC55" i="16"/>
  <c r="CD55" i="16" s="1"/>
  <c r="CB55" i="16"/>
  <c r="CC54" i="16"/>
  <c r="CB54" i="16"/>
  <c r="CC53" i="16"/>
  <c r="CB53" i="16"/>
  <c r="CD53" i="16" s="1"/>
  <c r="CC52" i="16"/>
  <c r="CB52" i="16"/>
  <c r="CC51" i="16"/>
  <c r="CD51" i="16" s="1"/>
  <c r="CB51" i="16"/>
  <c r="CC50" i="16"/>
  <c r="CD50" i="16" s="1"/>
  <c r="CB50" i="16"/>
  <c r="CC49" i="16"/>
  <c r="CB49" i="16"/>
  <c r="CC48" i="16"/>
  <c r="CD48" i="16" s="1"/>
  <c r="CB48" i="16"/>
  <c r="CC47" i="16"/>
  <c r="CB47" i="16"/>
  <c r="CC46" i="16"/>
  <c r="CD46" i="16" s="1"/>
  <c r="CB46" i="16"/>
  <c r="CD45" i="16"/>
  <c r="CC45" i="16"/>
  <c r="CB45" i="16"/>
  <c r="CC44" i="16"/>
  <c r="CB44" i="16"/>
  <c r="CC43" i="16"/>
  <c r="CD43" i="16" s="1"/>
  <c r="CB43" i="16"/>
  <c r="CC42" i="16"/>
  <c r="CD42" i="16" s="1"/>
  <c r="CB42" i="16"/>
  <c r="CC41" i="16"/>
  <c r="CB41" i="16"/>
  <c r="CC40" i="16"/>
  <c r="CB40" i="16"/>
  <c r="CC39" i="16"/>
  <c r="CD39" i="16" s="1"/>
  <c r="CB39" i="16"/>
  <c r="CC38" i="16"/>
  <c r="CD38" i="16" s="1"/>
  <c r="CB38" i="16"/>
  <c r="CD37" i="16"/>
  <c r="CC37" i="16"/>
  <c r="CB37" i="16"/>
  <c r="CC36" i="16"/>
  <c r="CB36" i="16"/>
  <c r="CC35" i="16"/>
  <c r="CD35" i="16" s="1"/>
  <c r="CB35" i="16"/>
  <c r="CC34" i="16"/>
  <c r="CD34" i="16" s="1"/>
  <c r="CB34" i="16"/>
  <c r="CC33" i="16"/>
  <c r="CB33" i="16"/>
  <c r="CD33" i="16" s="1"/>
  <c r="CC32" i="16"/>
  <c r="CD32" i="16" s="1"/>
  <c r="CB32" i="16"/>
  <c r="CC31" i="16"/>
  <c r="CD31" i="16" s="1"/>
  <c r="CB31" i="16"/>
  <c r="CC30" i="16"/>
  <c r="CD30" i="16" s="1"/>
  <c r="CB30" i="16"/>
  <c r="CC29" i="16"/>
  <c r="CD29" i="16" s="1"/>
  <c r="CB29" i="16"/>
  <c r="CC28" i="16"/>
  <c r="CB28" i="16"/>
  <c r="CC27" i="16"/>
  <c r="CD27" i="16" s="1"/>
  <c r="CB27" i="16"/>
  <c r="CC26" i="16"/>
  <c r="CB26" i="16"/>
  <c r="CC25" i="16"/>
  <c r="CB25" i="16"/>
  <c r="CC24" i="16"/>
  <c r="CD24" i="16" s="1"/>
  <c r="CB24" i="16"/>
  <c r="CC23" i="16"/>
  <c r="CD23" i="16" s="1"/>
  <c r="CB23" i="16"/>
  <c r="CC22" i="16"/>
  <c r="CB22" i="16"/>
  <c r="CC21" i="16"/>
  <c r="CB21" i="16"/>
  <c r="CD21" i="16" s="1"/>
  <c r="CC20" i="16"/>
  <c r="CB20" i="16"/>
  <c r="CC19" i="16"/>
  <c r="CD19" i="16" s="1"/>
  <c r="CB19" i="16"/>
  <c r="CC18" i="16"/>
  <c r="CD18" i="16" s="1"/>
  <c r="CB18" i="16"/>
  <c r="CC17" i="16"/>
  <c r="CB17" i="16"/>
  <c r="CC16" i="16"/>
  <c r="CD16" i="16" s="1"/>
  <c r="CB16" i="16"/>
  <c r="CC15" i="16"/>
  <c r="CB15" i="16"/>
  <c r="CC14" i="16"/>
  <c r="CB14" i="16"/>
  <c r="CD13" i="16"/>
  <c r="CC13" i="16"/>
  <c r="CB13" i="16"/>
  <c r="CC12" i="16"/>
  <c r="CB12" i="16"/>
  <c r="CC11" i="16"/>
  <c r="CD11" i="16" s="1"/>
  <c r="CB11" i="16"/>
  <c r="CC10" i="16"/>
  <c r="CD10" i="16" s="1"/>
  <c r="CB10" i="16"/>
  <c r="CC9" i="16"/>
  <c r="CB9" i="16"/>
  <c r="BZ6" i="16"/>
  <c r="CA6" i="16" s="1"/>
  <c r="BY6" i="16"/>
  <c r="BW6" i="16"/>
  <c r="BX6" i="16" s="1"/>
  <c r="BV6" i="16"/>
  <c r="BU6" i="16"/>
  <c r="BT6" i="16"/>
  <c r="BS6" i="16"/>
  <c r="BQ6" i="16"/>
  <c r="BP6" i="16"/>
  <c r="BN6" i="16"/>
  <c r="BO6" i="16" s="1"/>
  <c r="BM6" i="16"/>
  <c r="BK6" i="16"/>
  <c r="BL6" i="16" s="1"/>
  <c r="BJ6" i="16"/>
  <c r="BH6" i="16"/>
  <c r="BG6" i="16"/>
  <c r="BE6" i="16"/>
  <c r="BF6" i="16" s="1"/>
  <c r="BD6" i="16"/>
  <c r="BB6" i="16"/>
  <c r="BC6" i="16" s="1"/>
  <c r="BA6" i="16"/>
  <c r="AY6" i="16"/>
  <c r="AZ6" i="16" s="1"/>
  <c r="AX6" i="16"/>
  <c r="AW6" i="16"/>
  <c r="AV6" i="16"/>
  <c r="AU6" i="16"/>
  <c r="AS6" i="16"/>
  <c r="AR6" i="16"/>
  <c r="AP6" i="16"/>
  <c r="AQ6" i="16" s="1"/>
  <c r="AO6" i="16"/>
  <c r="AM6" i="16"/>
  <c r="AN6" i="16" s="1"/>
  <c r="AL6" i="16"/>
  <c r="AJ6" i="16"/>
  <c r="AI6" i="16"/>
  <c r="AG6" i="16"/>
  <c r="AH6" i="16" s="1"/>
  <c r="AF6" i="16"/>
  <c r="AD6" i="16"/>
  <c r="AC6" i="16"/>
  <c r="AA6" i="16"/>
  <c r="AB6" i="16" s="1"/>
  <c r="Z6" i="16"/>
  <c r="X6" i="16"/>
  <c r="W6" i="16"/>
  <c r="Y6" i="16" s="1"/>
  <c r="U6" i="16"/>
  <c r="T6" i="16"/>
  <c r="R6" i="16"/>
  <c r="S6" i="16" s="1"/>
  <c r="Q6" i="16"/>
  <c r="O6" i="16"/>
  <c r="P6" i="16" s="1"/>
  <c r="N6" i="16"/>
  <c r="L6" i="16"/>
  <c r="K6" i="16"/>
  <c r="I6" i="16"/>
  <c r="J6" i="16" s="1"/>
  <c r="H6" i="16"/>
  <c r="F6" i="16"/>
  <c r="G6" i="16" s="1"/>
  <c r="E6" i="16"/>
  <c r="C6" i="16"/>
  <c r="D6" i="16" s="1"/>
  <c r="B6" i="16"/>
  <c r="AE6" i="16" l="1"/>
  <c r="CD17" i="16"/>
  <c r="CD20" i="16"/>
  <c r="CD49" i="16"/>
  <c r="CD52" i="16"/>
  <c r="M6" i="16"/>
  <c r="V6" i="16"/>
  <c r="CD25" i="16"/>
  <c r="CD28" i="16"/>
  <c r="CD57" i="16"/>
  <c r="CD60" i="16"/>
  <c r="CC6" i="16"/>
  <c r="CD6" i="16" s="1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45" i="15" l="1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<sst xmlns="http://schemas.openxmlformats.org/spreadsheetml/2006/main" count="4029" uniqueCount="145">
  <si>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</si>
  <si>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</si>
  <si>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</si>
  <si>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</si>
  <si>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</si>
  <si>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</si>
  <si>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</si>
  <si>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</si>
  <si>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</si>
  <si>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</si>
  <si>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</si>
  <si>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</si>
  <si>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</si>
  <si>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</si>
  <si>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</si>
  <si>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</si>
  <si>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</si>
  <si>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</si>
  <si>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</si>
  <si>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</si>
  <si>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</si>
  <si>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</si>
  <si>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</si>
  <si>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</si>
  <si>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</si>
  <si>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</si>
  <si>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</si>
  <si>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</si>
  <si>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</si>
  <si>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</si>
  <si>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</si>
  <si>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</si>
  <si>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</si>
  <si>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</si>
  <si>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</si>
  <si>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</si>
  <si>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</si>
  <si>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</si>
  <si>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</si>
  <si>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</si>
  <si>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</si>
  <si>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</si>
  <si>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</si>
  <si>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</si>
  <si>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</si>
  <si>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</si>
  <si>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</si>
  <si>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</si>
  <si>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</si>
  <si>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</si>
  <si>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</si>
  <si>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</si>
  <si>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</si>
  <si>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</si>
  <si>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</si>
  <si>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</si>
  <si>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</si>
  <si>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</si>
  <si>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</si>
  <si>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</si>
  <si>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</si>
  <si>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</si>
  <si>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</si>
  <si>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</si>
  <si>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</si>
  <si>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</si>
  <si>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</si>
  <si>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</si>
  <si>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</si>
  <si>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</si>
  <si>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</si>
  <si>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</si>
  <si>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</si>
  <si>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</si>
  <si>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</si>
  <si>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</si>
  <si>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</si>
  <si>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</si>
  <si>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</si>
  <si>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</si>
  <si>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</si>
  <si>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</si>
  <si>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</si>
  <si>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</si>
  <si>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</si>
  <si>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</si>
  <si>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</si>
  <si>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</si>
  <si>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</si>
  <si>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</si>
  <si>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</si>
  <si>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</si>
  <si>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</si>
  <si>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</si>
  <si>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</si>
  <si>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</si>
  <si>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</si>
  <si>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</si>
  <si>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</si>
  <si>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</si>
  <si>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</si>
  <si>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</si>
  <si>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</si>
  <si>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</si>
  <si>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</si>
  <si>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</si>
  <si>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</si>
  <si>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</si>
  <si>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</si>
  <si>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</si>
  <si>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</si>
  <si>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</si>
  <si>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</si>
  <si>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</si>
  <si>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</si>
  <si>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</si>
  <si>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</si>
  <si>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</si>
  <si>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</si>
  <si>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</si>
  <si>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</si>
  <si>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</si>
  <si>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</si>
  <si>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</si>
  <si>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</si>
  <si>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</si>
  <si>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</si>
  <si>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</si>
  <si>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</si>
  <si>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</si>
  <si>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</si>
  <si>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</si>
  <si>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</si>
  <si>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</si>
  <si>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</si>
  <si>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</si>
  <si>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</si>
  <si>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</si>
  <si>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</si>
  <si>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</si>
  <si>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</si>
  <si>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</si>
  <si>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</si>
  <si>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</si>
  <si>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Januar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</si>
</sst>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23610</v>
      </c>
      <c r="C6" s="190">
        <f>SUM(C9:C80)</f>
        <v>47021</v>
      </c>
      <c r="D6" s="191">
        <f>C6/B6</f>
        <v>1.9915713680643794</v>
      </c>
      <c r="E6" s="189">
        <f>SUM(E9:E80)</f>
        <v>4009</v>
      </c>
      <c r="F6" s="190">
        <f>SUM(F9:F80)</f>
        <v>7029</v>
      </c>
      <c r="G6" s="191">
        <f>F6/E6</f>
        <v>1.7533050636068845</v>
      </c>
      <c r="H6" s="189">
        <f>SUM(H9:H80)</f>
        <v>2603</v>
      </c>
      <c r="I6" s="190">
        <f>SUM(I9:I80)</f>
        <v>6810</v>
      </c>
      <c r="J6" s="191">
        <f>I6/H6</f>
        <v>2.6162120630042258</v>
      </c>
      <c r="K6" s="189">
        <f>SUM(K9:K80)</f>
        <v>8661</v>
      </c>
      <c r="L6" s="190">
        <f>SUM(L9:L80)</f>
        <v>16571</v>
      </c>
      <c r="M6" s="191">
        <f>L6/K6</f>
        <v>1.913289458492091</v>
      </c>
      <c r="N6" s="189">
        <f>SUM(N9:N80)</f>
        <v>47385</v>
      </c>
      <c r="O6" s="190">
        <f>SUM(O9:O80)</f>
        <v>91564</v>
      </c>
      <c r="P6" s="191">
        <f>O6/N6</f>
        <v>1.9323414582673841</v>
      </c>
      <c r="Q6" s="189">
        <f>SUM(Q9:Q80)</f>
        <v>183351</v>
      </c>
      <c r="R6" s="190">
        <f>SUM(R9:R80)</f>
        <v>399278</v>
      </c>
      <c r="S6" s="191">
        <f>R6/Q6</f>
        <v>2.1776701517853736</v>
      </c>
      <c r="T6" s="189">
        <f>SUM(T9:T80)</f>
        <v>15585</v>
      </c>
      <c r="U6" s="190">
        <f>SUM(U9:U80)</f>
        <v>25801</v>
      </c>
      <c r="V6" s="191">
        <f>U6/T6</f>
        <v>1.6555020853384665</v>
      </c>
      <c r="W6" s="189">
        <f>SUM(W9:W80)</f>
        <v>118092</v>
      </c>
      <c r="X6" s="190">
        <f>SUM(X9:X80)</f>
        <v>219627</v>
      </c>
      <c r="Y6" s="191">
        <f>X6/W6</f>
        <v>1.8597957524641804</v>
      </c>
      <c r="Z6" s="189">
        <f>SUM(Z9:Z80)</f>
        <v>4276</v>
      </c>
      <c r="AA6" s="190">
        <f>SUM(AA9:AA80)</f>
        <v>9497</v>
      </c>
      <c r="AB6" s="191">
        <f>AA6/Z6</f>
        <v>2.221000935453695</v>
      </c>
      <c r="AC6" s="189">
        <f>SUM(AC9:AC80)</f>
        <v>209818</v>
      </c>
      <c r="AD6" s="190">
        <f>SUM(AD9:AD80)</f>
        <v>681622</v>
      </c>
      <c r="AE6" s="191">
        <f>AD6/AC6</f>
        <v>3.2486345308791429</v>
      </c>
      <c r="AF6" s="189">
        <f>SUM(AF9:AF80)</f>
        <v>2782</v>
      </c>
      <c r="AG6" s="190">
        <f>SUM(AG9:AG80)</f>
        <v>4452</v>
      </c>
      <c r="AH6" s="191">
        <f>AG6/AF6</f>
        <v>1.6002875629043853</v>
      </c>
      <c r="AI6" s="189">
        <f>SUM(AI9:AI80)</f>
        <v>70348</v>
      </c>
      <c r="AJ6" s="190">
        <f>SUM(AJ9:AJ80)</f>
        <v>120929</v>
      </c>
      <c r="AK6" s="191">
        <f>AJ6/AI6</f>
        <v>1.7190112014556207</v>
      </c>
      <c r="AL6" s="189">
        <f>SUM(AL9:AL80)</f>
        <v>6695</v>
      </c>
      <c r="AM6" s="190">
        <f>SUM(AM9:AM80)</f>
        <v>11415</v>
      </c>
      <c r="AN6" s="191">
        <f>AM6/AL6</f>
        <v>1.7050037341299478</v>
      </c>
      <c r="AO6" s="189">
        <f>SUM(AO9:AO80)</f>
        <v>11329</v>
      </c>
      <c r="AP6" s="190">
        <f>SUM(AP9:AP80)</f>
        <v>20914</v>
      </c>
      <c r="AQ6" s="191">
        <f>AP6/AO6</f>
        <v>1.8460587871833347</v>
      </c>
      <c r="AR6" s="189">
        <f>SUM(AR9:AR80)</f>
        <v>20856</v>
      </c>
      <c r="AS6" s="190">
        <f>SUM(AS9:AS80)</f>
        <v>44011</v>
      </c>
      <c r="AT6" s="191">
        <f>AS6/AR6</f>
        <v>2.1102320675105486</v>
      </c>
      <c r="AU6" s="189">
        <f>SUM(AU9:AU80)</f>
        <v>3685</v>
      </c>
      <c r="AV6" s="190">
        <f>SUM(AV9:AV80)</f>
        <v>6887</v>
      </c>
      <c r="AW6" s="191">
        <f>AV6/AU6</f>
        <v>1.8689280868385345</v>
      </c>
      <c r="AX6" s="189">
        <f>SUM(AX9:AX80)</f>
        <v>18513</v>
      </c>
      <c r="AY6" s="190">
        <f>SUM(AY9:AY80)</f>
        <v>34451</v>
      </c>
      <c r="AZ6" s="191">
        <f>AY6/AX6</f>
        <v>1.8609085507481229</v>
      </c>
      <c r="BA6" s="189">
        <f>SUM(BA9:BA80)</f>
        <v>14220</v>
      </c>
      <c r="BB6" s="190">
        <f>SUM(BB9:BB80)</f>
        <v>28897</v>
      </c>
      <c r="BC6" s="191">
        <f>BB6/BA6</f>
        <v>2.0321378340365683</v>
      </c>
      <c r="BD6" s="189">
        <f>SUM(BD9:BD80)</f>
        <v>32921</v>
      </c>
      <c r="BE6" s="190">
        <f>SUM(BE9:BE80)</f>
        <v>72774</v>
      </c>
      <c r="BF6" s="191">
        <f>BE6/BD6</f>
        <v>2.2105646851553717</v>
      </c>
      <c r="BG6" s="189">
        <f>SUM(BG9:BG80)</f>
        <v>9021</v>
      </c>
      <c r="BH6" s="190">
        <f>SUM(BH9:BH80)</f>
        <v>21365</v>
      </c>
      <c r="BI6" s="191">
        <f>BH6/BG6</f>
        <v>2.3683627092340096</v>
      </c>
      <c r="BJ6" s="189">
        <f>SUM(BJ9:BJ80)</f>
        <v>33374</v>
      </c>
      <c r="BK6" s="190">
        <f>SUM(BK9:BK80)</f>
        <v>63258</v>
      </c>
      <c r="BL6" s="191">
        <f>BK6/BJ6</f>
        <v>1.8954275783544077</v>
      </c>
      <c r="BM6" s="189">
        <f>SUM(BM9:BM80)</f>
        <v>11430</v>
      </c>
      <c r="BN6" s="190">
        <f>SUM(BN9:BN80)</f>
        <v>27343</v>
      </c>
      <c r="BO6" s="191">
        <f>BN6/BM6</f>
        <v>2.3922134733158353</v>
      </c>
      <c r="BP6" s="189">
        <f>SUM(BP9:BP80)</f>
        <v>156003</v>
      </c>
      <c r="BQ6" s="190">
        <f>SUM(BQ9:BQ80)</f>
        <v>449625</v>
      </c>
      <c r="BR6" s="191">
        <f>BQ6/BP6</f>
        <v>2.8821561123824542</v>
      </c>
      <c r="BS6" s="189">
        <f>SUM(BS9:BS80)</f>
        <v>87685</v>
      </c>
      <c r="BT6" s="190">
        <f>SUM(BT9:BT80)</f>
        <v>200674</v>
      </c>
      <c r="BU6" s="191">
        <f>BT6/BS6</f>
        <v>2.2885784341677597</v>
      </c>
      <c r="BV6" s="189">
        <f>SUM(BV9:BV80)</f>
        <v>7605</v>
      </c>
      <c r="BW6" s="190">
        <f>SUM(BW9:BW80)</f>
        <v>17135</v>
      </c>
      <c r="BX6" s="191">
        <f>BW6/BV6</f>
        <v>2.2531229454306376</v>
      </c>
      <c r="BY6" s="189">
        <f>SUM(BY9:BY80)</f>
        <v>225037</v>
      </c>
      <c r="BZ6" s="190">
        <f>SUM(BZ9:BZ80)</f>
        <v>387166</v>
      </c>
      <c r="CA6" s="191">
        <f>BZ6/BY6</f>
        <v>1.7204548585343744</v>
      </c>
      <c r="CB6" s="189">
        <f>SUM(CB9:CB80)</f>
        <v>1328894</v>
      </c>
      <c r="CC6" s="190">
        <f>SUM(CC9:CC80)</f>
        <v>3016116</v>
      </c>
      <c r="CD6" s="191">
        <f>CC6/CB6</f>
        <v>2.2696437789620543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13619</v>
      </c>
      <c r="C9" s="203">
        <v>25405</v>
      </c>
      <c r="D9" s="204">
        <v>1.8654086203098601</v>
      </c>
      <c r="E9" s="202">
        <v>3179</v>
      </c>
      <c r="F9" s="203">
        <v>5391</v>
      </c>
      <c r="G9" s="204">
        <v>1.6958162944322099</v>
      </c>
      <c r="H9" s="205">
        <v>2352</v>
      </c>
      <c r="I9" s="206">
        <v>6309</v>
      </c>
      <c r="J9" s="204">
        <v>2.6823979591836702</v>
      </c>
      <c r="K9" s="205">
        <v>5104</v>
      </c>
      <c r="L9" s="207">
        <v>9249</v>
      </c>
      <c r="M9" s="204">
        <v>1.8121081504702199</v>
      </c>
      <c r="N9" s="208">
        <v>20973</v>
      </c>
      <c r="O9" s="207">
        <v>39152</v>
      </c>
      <c r="P9" s="204">
        <v>1.86678109950889</v>
      </c>
      <c r="Q9" s="208">
        <v>101252</v>
      </c>
      <c r="R9" s="207">
        <v>202489</v>
      </c>
      <c r="S9" s="204">
        <v>1.9998518547781801</v>
      </c>
      <c r="T9" s="208">
        <v>10809</v>
      </c>
      <c r="U9" s="207">
        <v>17518</v>
      </c>
      <c r="V9" s="204">
        <v>1.62068646498288</v>
      </c>
      <c r="W9" s="208">
        <v>27644</v>
      </c>
      <c r="X9" s="207">
        <v>49912</v>
      </c>
      <c r="Y9" s="204">
        <v>1.80552742005499</v>
      </c>
      <c r="Z9" s="208">
        <v>3838</v>
      </c>
      <c r="AA9" s="207">
        <v>8304</v>
      </c>
      <c r="AB9" s="204">
        <v>2.1636268890046901</v>
      </c>
      <c r="AC9" s="208">
        <v>145853</v>
      </c>
      <c r="AD9" s="207">
        <v>418600</v>
      </c>
      <c r="AE9" s="204">
        <v>2.8700129582524898</v>
      </c>
      <c r="AF9" s="208">
        <v>2241</v>
      </c>
      <c r="AG9" s="207">
        <v>3427</v>
      </c>
      <c r="AH9" s="204">
        <v>1.5292280232039299</v>
      </c>
      <c r="AI9" s="208">
        <v>28677</v>
      </c>
      <c r="AJ9" s="207">
        <v>50296</v>
      </c>
      <c r="AK9" s="204">
        <v>1.7538794155595101</v>
      </c>
      <c r="AL9" s="208">
        <v>3846</v>
      </c>
      <c r="AM9" s="207">
        <v>5663</v>
      </c>
      <c r="AN9" s="204">
        <v>1.4724388975559</v>
      </c>
      <c r="AO9" s="208">
        <v>5893</v>
      </c>
      <c r="AP9" s="207">
        <v>10156</v>
      </c>
      <c r="AQ9" s="204">
        <v>1.72340064483285</v>
      </c>
      <c r="AR9" s="208">
        <v>13422</v>
      </c>
      <c r="AS9" s="207">
        <v>26109</v>
      </c>
      <c r="AT9" s="204">
        <v>1.9452391595887299</v>
      </c>
      <c r="AU9" s="208">
        <v>2021</v>
      </c>
      <c r="AV9" s="207">
        <v>3413</v>
      </c>
      <c r="AW9" s="204">
        <v>1.6887679366650199</v>
      </c>
      <c r="AX9" s="208">
        <v>14579</v>
      </c>
      <c r="AY9" s="207">
        <v>26642</v>
      </c>
      <c r="AZ9" s="204">
        <v>1.82742300569312</v>
      </c>
      <c r="BA9" s="208">
        <v>8727</v>
      </c>
      <c r="BB9" s="207">
        <v>16991</v>
      </c>
      <c r="BC9" s="204">
        <v>1.9469462587372499</v>
      </c>
      <c r="BD9" s="208">
        <v>22731</v>
      </c>
      <c r="BE9" s="207">
        <v>45716</v>
      </c>
      <c r="BF9" s="204">
        <v>2.0111741674365402</v>
      </c>
      <c r="BG9" s="208">
        <v>6116</v>
      </c>
      <c r="BH9" s="207">
        <v>14644</v>
      </c>
      <c r="BI9" s="204">
        <v>2.3943754087639002</v>
      </c>
      <c r="BJ9" s="208">
        <v>17711</v>
      </c>
      <c r="BK9" s="207">
        <v>33278</v>
      </c>
      <c r="BL9" s="204">
        <v>1.8789452882389499</v>
      </c>
      <c r="BM9" s="208">
        <v>7661</v>
      </c>
      <c r="BN9" s="207">
        <v>15492</v>
      </c>
      <c r="BO9" s="204">
        <v>2.0221903145803402</v>
      </c>
      <c r="BP9" s="208">
        <v>102432</v>
      </c>
      <c r="BQ9" s="207">
        <v>252445</v>
      </c>
      <c r="BR9" s="204">
        <v>2.4645130427991302</v>
      </c>
      <c r="BS9" s="208">
        <v>46340</v>
      </c>
      <c r="BT9" s="207">
        <v>98224</v>
      </c>
      <c r="BU9" s="204">
        <v>2.1196374622356502</v>
      </c>
      <c r="BV9" s="208">
        <v>3130</v>
      </c>
      <c r="BW9" s="207">
        <v>7201</v>
      </c>
      <c r="BX9" s="204">
        <v>2.3006389776357801</v>
      </c>
      <c r="BY9" s="208">
        <v>77618</v>
      </c>
      <c r="BZ9" s="207">
        <v>123724</v>
      </c>
      <c r="CA9" s="204">
        <v>1.5940116983174</v>
      </c>
      <c r="CB9" s="209">
        <f>SUM(B9+E9+H9+K9+N9+Q9+T9+W9+Z9+AC9+AF9+AI9+AL9+AO9+AR9+AU9+AX9+BA9+BD9+BG9+BJ9+BM9+BP9+BS9+BV9+BY9)</f>
        <v>697768</v>
      </c>
      <c r="CC9" s="210">
        <f>SUM(C9+F9+I9+L9+O9+R9+U9+X9+AA9+AD9+AG9+AJ9+AM9+AP9+AS9+AV9+AY9+BB9+BE9+BH9+BK9+BN9+BQ9+BT9+BW9+BZ9)</f>
        <v>1515750</v>
      </c>
      <c r="CD9" s="211">
        <f>SUM(CC9/CB9)</f>
        <v>2.1722836243565196</v>
      </c>
    </row>
    <row r="10" spans="1:83" s="152" customFormat="1" ht="11.25" customHeight="1" x14ac:dyDescent="0.2">
      <c r="A10" s="175" t="s">
        <v>7</v>
      </c>
      <c r="B10" s="202">
        <v>3638</v>
      </c>
      <c r="C10" s="203">
        <v>7122</v>
      </c>
      <c r="D10" s="204">
        <v>1.95766904892798</v>
      </c>
      <c r="E10" s="202">
        <v>603</v>
      </c>
      <c r="F10" s="203">
        <v>1045</v>
      </c>
      <c r="G10" s="204">
        <v>1.73300165837479</v>
      </c>
      <c r="H10" s="208">
        <v>135</v>
      </c>
      <c r="I10" s="207">
        <v>273</v>
      </c>
      <c r="J10" s="204">
        <v>2.0222222222222199</v>
      </c>
      <c r="K10" s="205">
        <v>1316</v>
      </c>
      <c r="L10" s="207">
        <v>2770</v>
      </c>
      <c r="M10" s="204">
        <v>2.1048632218845</v>
      </c>
      <c r="N10" s="208">
        <v>7485</v>
      </c>
      <c r="O10" s="207">
        <v>12916</v>
      </c>
      <c r="P10" s="204">
        <v>1.7255845023380101</v>
      </c>
      <c r="Q10" s="208">
        <v>13567</v>
      </c>
      <c r="R10" s="207">
        <v>37290</v>
      </c>
      <c r="S10" s="204">
        <v>2.7485811159431002</v>
      </c>
      <c r="T10" s="208">
        <v>1033</v>
      </c>
      <c r="U10" s="207">
        <v>1716</v>
      </c>
      <c r="V10" s="204">
        <v>1.66118102613746</v>
      </c>
      <c r="W10" s="208">
        <v>3518</v>
      </c>
      <c r="X10" s="207">
        <v>6221</v>
      </c>
      <c r="Y10" s="204">
        <v>1.76833428084139</v>
      </c>
      <c r="Z10" s="208">
        <v>245</v>
      </c>
      <c r="AA10" s="207">
        <v>583</v>
      </c>
      <c r="AB10" s="204">
        <v>2.37959183673469</v>
      </c>
      <c r="AC10" s="208">
        <v>23891</v>
      </c>
      <c r="AD10" s="207">
        <v>101656</v>
      </c>
      <c r="AE10" s="204">
        <v>4.2549914193629403</v>
      </c>
      <c r="AF10" s="208">
        <v>120</v>
      </c>
      <c r="AG10" s="207">
        <v>263</v>
      </c>
      <c r="AH10" s="204">
        <v>2.19166666666667</v>
      </c>
      <c r="AI10" s="208">
        <v>5556</v>
      </c>
      <c r="AJ10" s="207">
        <v>11458</v>
      </c>
      <c r="AK10" s="204">
        <v>2.0622750179985601</v>
      </c>
      <c r="AL10" s="208">
        <v>370</v>
      </c>
      <c r="AM10" s="207">
        <v>652</v>
      </c>
      <c r="AN10" s="204">
        <v>1.7621621621621599</v>
      </c>
      <c r="AO10" s="208">
        <v>1242</v>
      </c>
      <c r="AP10" s="207">
        <v>2566</v>
      </c>
      <c r="AQ10" s="204">
        <v>2.0660225442834101</v>
      </c>
      <c r="AR10" s="208">
        <v>1342</v>
      </c>
      <c r="AS10" s="207">
        <v>3436</v>
      </c>
      <c r="AT10" s="204">
        <v>2.5603576751117698</v>
      </c>
      <c r="AU10" s="208">
        <v>601</v>
      </c>
      <c r="AV10" s="207">
        <v>1002</v>
      </c>
      <c r="AW10" s="204">
        <v>1.6672212978369401</v>
      </c>
      <c r="AX10" s="208">
        <v>1305</v>
      </c>
      <c r="AY10" s="207">
        <v>3097</v>
      </c>
      <c r="AZ10" s="204">
        <v>2.37318007662835</v>
      </c>
      <c r="BA10" s="208">
        <v>2177</v>
      </c>
      <c r="BB10" s="207">
        <v>4454</v>
      </c>
      <c r="BC10" s="204">
        <v>2.0459347726228798</v>
      </c>
      <c r="BD10" s="208">
        <v>4686</v>
      </c>
      <c r="BE10" s="207">
        <v>11079</v>
      </c>
      <c r="BF10" s="204">
        <v>2.36427656850192</v>
      </c>
      <c r="BG10" s="208">
        <v>1797</v>
      </c>
      <c r="BH10" s="207">
        <v>3742</v>
      </c>
      <c r="BI10" s="204">
        <v>2.08235948803561</v>
      </c>
      <c r="BJ10" s="208">
        <v>1772</v>
      </c>
      <c r="BK10" s="207">
        <v>3904</v>
      </c>
      <c r="BL10" s="204">
        <v>2.2031602708803599</v>
      </c>
      <c r="BM10" s="208">
        <v>910</v>
      </c>
      <c r="BN10" s="207">
        <v>3259</v>
      </c>
      <c r="BO10" s="204">
        <v>3.5813186813186801</v>
      </c>
      <c r="BP10" s="208">
        <v>7083</v>
      </c>
      <c r="BQ10" s="207">
        <v>32747</v>
      </c>
      <c r="BR10" s="204">
        <v>4.6233234505153202</v>
      </c>
      <c r="BS10" s="208">
        <v>3545</v>
      </c>
      <c r="BT10" s="207">
        <v>8365</v>
      </c>
      <c r="BU10" s="204">
        <v>2.3596614950634698</v>
      </c>
      <c r="BV10" s="208">
        <v>1217</v>
      </c>
      <c r="BW10" s="207">
        <v>2284</v>
      </c>
      <c r="BX10" s="204">
        <v>1.87674609695974</v>
      </c>
      <c r="BY10" s="208">
        <v>25657</v>
      </c>
      <c r="BZ10" s="207">
        <v>44975</v>
      </c>
      <c r="CA10" s="204">
        <v>1.7529329227891</v>
      </c>
      <c r="CB10" s="192">
        <f t="shared" ref="CB10:CC73" si="0">SUM(B10+E10+H10+K10+N10+Q10+T10+W10+Z10+AC10+AF10+AI10+AL10+AO10+AR10+AU10+AX10+BA10+BD10+BG10+BJ10+BM10+BP10+BS10+BV10+BY10)</f>
        <v>114811</v>
      </c>
      <c r="CC10" s="193">
        <f t="shared" si="0"/>
        <v>308875</v>
      </c>
      <c r="CD10" s="187">
        <f t="shared" ref="CD10:CD73" si="1">SUM(CC10/CB10)</f>
        <v>2.6902909999912898</v>
      </c>
    </row>
    <row r="11" spans="1:83" s="152" customFormat="1" ht="11.25" customHeight="1" x14ac:dyDescent="0.2">
      <c r="A11" s="175" t="s">
        <v>133</v>
      </c>
      <c r="B11" s="202">
        <v>464</v>
      </c>
      <c r="C11" s="203">
        <v>1242</v>
      </c>
      <c r="D11" s="204">
        <v>2.6767241379310298</v>
      </c>
      <c r="E11" s="202">
        <v>19</v>
      </c>
      <c r="F11" s="203">
        <v>131</v>
      </c>
      <c r="G11" s="204">
        <v>6.8947368421052602</v>
      </c>
      <c r="H11" s="208">
        <v>16</v>
      </c>
      <c r="I11" s="207">
        <v>56</v>
      </c>
      <c r="J11" s="204">
        <v>3.5</v>
      </c>
      <c r="K11" s="205">
        <v>277</v>
      </c>
      <c r="L11" s="207">
        <v>745</v>
      </c>
      <c r="M11" s="204">
        <v>2.6895306859205799</v>
      </c>
      <c r="N11" s="208">
        <v>2358</v>
      </c>
      <c r="O11" s="207">
        <v>6641</v>
      </c>
      <c r="P11" s="204">
        <v>2.8163698049194199</v>
      </c>
      <c r="Q11" s="208">
        <v>4081</v>
      </c>
      <c r="R11" s="207">
        <v>11208</v>
      </c>
      <c r="S11" s="204">
        <v>2.7463856897819201</v>
      </c>
      <c r="T11" s="208">
        <v>140</v>
      </c>
      <c r="U11" s="207">
        <v>342</v>
      </c>
      <c r="V11" s="204">
        <v>2.44285714285714</v>
      </c>
      <c r="W11" s="208">
        <v>9864</v>
      </c>
      <c r="X11" s="207">
        <v>19182</v>
      </c>
      <c r="Y11" s="204">
        <v>1.94464720194647</v>
      </c>
      <c r="Z11" s="208">
        <v>6</v>
      </c>
      <c r="AA11" s="207">
        <v>23</v>
      </c>
      <c r="AB11" s="204">
        <v>3.8333333333333299</v>
      </c>
      <c r="AC11" s="208">
        <v>4441</v>
      </c>
      <c r="AD11" s="207">
        <v>17170</v>
      </c>
      <c r="AE11" s="204">
        <v>3.86624634091421</v>
      </c>
      <c r="AF11" s="208">
        <v>13</v>
      </c>
      <c r="AG11" s="207">
        <v>36</v>
      </c>
      <c r="AH11" s="204">
        <v>2.7692307692307701</v>
      </c>
      <c r="AI11" s="208">
        <v>2683</v>
      </c>
      <c r="AJ11" s="207">
        <v>5724</v>
      </c>
      <c r="AK11" s="204">
        <v>2.1334327245620601</v>
      </c>
      <c r="AL11" s="208">
        <v>159</v>
      </c>
      <c r="AM11" s="207">
        <v>420</v>
      </c>
      <c r="AN11" s="204">
        <v>2.64150943396226</v>
      </c>
      <c r="AO11" s="208">
        <v>216</v>
      </c>
      <c r="AP11" s="207">
        <v>462</v>
      </c>
      <c r="AQ11" s="204">
        <v>2.1388888888888902</v>
      </c>
      <c r="AR11" s="208">
        <v>302</v>
      </c>
      <c r="AS11" s="207">
        <v>710</v>
      </c>
      <c r="AT11" s="204">
        <v>2.35099337748344</v>
      </c>
      <c r="AU11" s="208">
        <v>126</v>
      </c>
      <c r="AV11" s="207">
        <v>426</v>
      </c>
      <c r="AW11" s="204">
        <v>3.38095238095238</v>
      </c>
      <c r="AX11" s="208">
        <v>104</v>
      </c>
      <c r="AY11" s="207">
        <v>252</v>
      </c>
      <c r="AZ11" s="204">
        <v>2.4230769230769198</v>
      </c>
      <c r="BA11" s="208">
        <v>169</v>
      </c>
      <c r="BB11" s="207">
        <v>587</v>
      </c>
      <c r="BC11" s="204">
        <v>3.4733727810650898</v>
      </c>
      <c r="BD11" s="208">
        <v>407</v>
      </c>
      <c r="BE11" s="207">
        <v>1397</v>
      </c>
      <c r="BF11" s="204">
        <v>3.4324324324324298</v>
      </c>
      <c r="BG11" s="208">
        <v>39</v>
      </c>
      <c r="BH11" s="207">
        <v>111</v>
      </c>
      <c r="BI11" s="204">
        <v>2.8461538461538498</v>
      </c>
      <c r="BJ11" s="208">
        <v>670</v>
      </c>
      <c r="BK11" s="207">
        <v>1445</v>
      </c>
      <c r="BL11" s="204">
        <v>2.1567164179104501</v>
      </c>
      <c r="BM11" s="208">
        <v>174</v>
      </c>
      <c r="BN11" s="207">
        <v>633</v>
      </c>
      <c r="BO11" s="204">
        <v>3.6379310344827598</v>
      </c>
      <c r="BP11" s="208">
        <v>5139</v>
      </c>
      <c r="BQ11" s="207">
        <v>18496</v>
      </c>
      <c r="BR11" s="204">
        <v>3.5991438022961701</v>
      </c>
      <c r="BS11" s="208">
        <v>2586</v>
      </c>
      <c r="BT11" s="207">
        <v>7027</v>
      </c>
      <c r="BU11" s="204">
        <v>2.71732405259087</v>
      </c>
      <c r="BV11" s="208">
        <v>328</v>
      </c>
      <c r="BW11" s="207">
        <v>975</v>
      </c>
      <c r="BX11" s="204">
        <v>2.9725609756097602</v>
      </c>
      <c r="BY11" s="208">
        <v>19883</v>
      </c>
      <c r="BZ11" s="207">
        <v>37895</v>
      </c>
      <c r="CA11" s="204">
        <v>1.90589951214605</v>
      </c>
      <c r="CB11" s="192">
        <f t="shared" si="0"/>
        <v>54664</v>
      </c>
      <c r="CC11" s="193">
        <f t="shared" si="0"/>
        <v>133336</v>
      </c>
      <c r="CD11" s="187">
        <f t="shared" si="1"/>
        <v>2.4391921557149128</v>
      </c>
    </row>
    <row r="12" spans="1:83" s="152" customFormat="1" ht="11.25" customHeight="1" x14ac:dyDescent="0.2">
      <c r="A12" s="212" t="s">
        <v>8</v>
      </c>
      <c r="B12" s="213">
        <v>359</v>
      </c>
      <c r="C12" s="214">
        <v>812</v>
      </c>
      <c r="D12" s="215">
        <v>2.2618384401114202</v>
      </c>
      <c r="E12" s="213">
        <v>16</v>
      </c>
      <c r="F12" s="214">
        <v>22</v>
      </c>
      <c r="G12" s="215">
        <v>1.375</v>
      </c>
      <c r="H12" s="216">
        <v>7</v>
      </c>
      <c r="I12" s="217">
        <v>12</v>
      </c>
      <c r="J12" s="215">
        <v>1.71428571428571</v>
      </c>
      <c r="K12" s="216">
        <v>143</v>
      </c>
      <c r="L12" s="218">
        <v>304</v>
      </c>
      <c r="M12" s="215">
        <v>2.1258741258741298</v>
      </c>
      <c r="N12" s="219">
        <v>2806</v>
      </c>
      <c r="O12" s="218">
        <v>5462</v>
      </c>
      <c r="P12" s="215">
        <v>1.94654312188168</v>
      </c>
      <c r="Q12" s="219">
        <v>6269</v>
      </c>
      <c r="R12" s="218">
        <v>22045</v>
      </c>
      <c r="S12" s="215">
        <v>3.5165098101770602</v>
      </c>
      <c r="T12" s="219">
        <v>153</v>
      </c>
      <c r="U12" s="218">
        <v>282</v>
      </c>
      <c r="V12" s="215">
        <v>1.84313725490196</v>
      </c>
      <c r="W12" s="219">
        <v>10442</v>
      </c>
      <c r="X12" s="218">
        <v>17628</v>
      </c>
      <c r="Y12" s="215">
        <v>1.68818234054779</v>
      </c>
      <c r="Z12" s="219">
        <v>12</v>
      </c>
      <c r="AA12" s="218">
        <v>36</v>
      </c>
      <c r="AB12" s="215">
        <v>3</v>
      </c>
      <c r="AC12" s="219">
        <v>4651</v>
      </c>
      <c r="AD12" s="218">
        <v>20811</v>
      </c>
      <c r="AE12" s="215">
        <v>4.47452160825629</v>
      </c>
      <c r="AF12" s="219">
        <v>21</v>
      </c>
      <c r="AG12" s="218">
        <v>37</v>
      </c>
      <c r="AH12" s="215">
        <v>1.7619047619047601</v>
      </c>
      <c r="AI12" s="219">
        <v>1200</v>
      </c>
      <c r="AJ12" s="218">
        <v>2393</v>
      </c>
      <c r="AK12" s="215">
        <v>1.99416666666667</v>
      </c>
      <c r="AL12" s="219">
        <v>134</v>
      </c>
      <c r="AM12" s="218">
        <v>271</v>
      </c>
      <c r="AN12" s="215">
        <v>2.0223880597014898</v>
      </c>
      <c r="AO12" s="219">
        <v>227</v>
      </c>
      <c r="AP12" s="218">
        <v>617</v>
      </c>
      <c r="AQ12" s="215">
        <v>2.7180616740088102</v>
      </c>
      <c r="AR12" s="219">
        <v>394</v>
      </c>
      <c r="AS12" s="218">
        <v>1208</v>
      </c>
      <c r="AT12" s="215">
        <v>3.0659898477157399</v>
      </c>
      <c r="AU12" s="219">
        <v>141</v>
      </c>
      <c r="AV12" s="218">
        <v>279</v>
      </c>
      <c r="AW12" s="215">
        <v>1.9787234042553199</v>
      </c>
      <c r="AX12" s="219">
        <v>158</v>
      </c>
      <c r="AY12" s="218">
        <v>393</v>
      </c>
      <c r="AZ12" s="215">
        <v>2.4873417721519</v>
      </c>
      <c r="BA12" s="219">
        <v>252</v>
      </c>
      <c r="BB12" s="218">
        <v>617</v>
      </c>
      <c r="BC12" s="215">
        <v>2.4484126984126999</v>
      </c>
      <c r="BD12" s="219">
        <v>428</v>
      </c>
      <c r="BE12" s="218">
        <v>1062</v>
      </c>
      <c r="BF12" s="215">
        <v>2.4813084112149499</v>
      </c>
      <c r="BG12" s="219">
        <v>45</v>
      </c>
      <c r="BH12" s="218">
        <v>137</v>
      </c>
      <c r="BI12" s="215">
        <v>3.0444444444444398</v>
      </c>
      <c r="BJ12" s="219">
        <v>425</v>
      </c>
      <c r="BK12" s="218">
        <v>931</v>
      </c>
      <c r="BL12" s="215">
        <v>2.1905882352941202</v>
      </c>
      <c r="BM12" s="219">
        <v>411</v>
      </c>
      <c r="BN12" s="218">
        <v>1551</v>
      </c>
      <c r="BO12" s="215">
        <v>3.77372262773723</v>
      </c>
      <c r="BP12" s="219">
        <v>6546</v>
      </c>
      <c r="BQ12" s="218">
        <v>26917</v>
      </c>
      <c r="BR12" s="215">
        <v>4.1119767797128004</v>
      </c>
      <c r="BS12" s="219">
        <v>3166</v>
      </c>
      <c r="BT12" s="218">
        <v>7403</v>
      </c>
      <c r="BU12" s="215">
        <v>2.3382817435249499</v>
      </c>
      <c r="BV12" s="219">
        <v>462</v>
      </c>
      <c r="BW12" s="218">
        <v>1109</v>
      </c>
      <c r="BX12" s="215">
        <v>2.4004329004329001</v>
      </c>
      <c r="BY12" s="219">
        <v>11432</v>
      </c>
      <c r="BZ12" s="218">
        <v>19560</v>
      </c>
      <c r="CA12" s="215">
        <v>1.7109867039888</v>
      </c>
      <c r="CB12" s="192">
        <f t="shared" si="0"/>
        <v>50300</v>
      </c>
      <c r="CC12" s="193">
        <f t="shared" si="0"/>
        <v>131899</v>
      </c>
      <c r="CD12" s="187">
        <f t="shared" si="1"/>
        <v>2.6222465208747514</v>
      </c>
    </row>
    <row r="13" spans="1:83" s="152" customFormat="1" ht="11.25" customHeight="1" x14ac:dyDescent="0.2">
      <c r="A13" s="175" t="s">
        <v>10</v>
      </c>
      <c r="B13" s="202">
        <v>632</v>
      </c>
      <c r="C13" s="203">
        <v>1141</v>
      </c>
      <c r="D13" s="204">
        <v>1.80537974683544</v>
      </c>
      <c r="E13" s="208">
        <v>19</v>
      </c>
      <c r="F13" s="207">
        <v>27</v>
      </c>
      <c r="G13" s="204">
        <v>1.42105263157895</v>
      </c>
      <c r="H13" s="208">
        <v>13</v>
      </c>
      <c r="I13" s="207">
        <v>36</v>
      </c>
      <c r="J13" s="204">
        <v>2.7692307692307701</v>
      </c>
      <c r="K13" s="205">
        <v>248</v>
      </c>
      <c r="L13" s="207">
        <v>425</v>
      </c>
      <c r="M13" s="204">
        <v>1.7137096774193501</v>
      </c>
      <c r="N13" s="208">
        <v>2321</v>
      </c>
      <c r="O13" s="207">
        <v>3672</v>
      </c>
      <c r="P13" s="204">
        <v>1.5820766910814299</v>
      </c>
      <c r="Q13" s="208">
        <v>4006</v>
      </c>
      <c r="R13" s="207">
        <v>8995</v>
      </c>
      <c r="S13" s="204">
        <v>2.24538192710934</v>
      </c>
      <c r="T13" s="208">
        <v>1515</v>
      </c>
      <c r="U13" s="207">
        <v>2370</v>
      </c>
      <c r="V13" s="204">
        <v>1.56435643564356</v>
      </c>
      <c r="W13" s="208">
        <v>12975</v>
      </c>
      <c r="X13" s="207">
        <v>20473</v>
      </c>
      <c r="Y13" s="204">
        <v>1.5778805394990401</v>
      </c>
      <c r="Z13" s="208">
        <v>9</v>
      </c>
      <c r="AA13" s="207">
        <v>36</v>
      </c>
      <c r="AB13" s="204">
        <v>4</v>
      </c>
      <c r="AC13" s="208">
        <v>1638</v>
      </c>
      <c r="AD13" s="207">
        <v>6004</v>
      </c>
      <c r="AE13" s="204">
        <v>3.6654456654456702</v>
      </c>
      <c r="AF13" s="208">
        <v>197</v>
      </c>
      <c r="AG13" s="207">
        <v>315</v>
      </c>
      <c r="AH13" s="204">
        <v>1.5989847715736001</v>
      </c>
      <c r="AI13" s="208">
        <v>1158</v>
      </c>
      <c r="AJ13" s="207">
        <v>1867</v>
      </c>
      <c r="AK13" s="204">
        <v>1.6122625215889499</v>
      </c>
      <c r="AL13" s="208">
        <v>1171</v>
      </c>
      <c r="AM13" s="207">
        <v>2013</v>
      </c>
      <c r="AN13" s="204">
        <v>1.71904355251921</v>
      </c>
      <c r="AO13" s="208">
        <v>685</v>
      </c>
      <c r="AP13" s="207">
        <v>1647</v>
      </c>
      <c r="AQ13" s="204">
        <v>2.4043795620438</v>
      </c>
      <c r="AR13" s="208">
        <v>214</v>
      </c>
      <c r="AS13" s="207">
        <v>411</v>
      </c>
      <c r="AT13" s="204">
        <v>1.92056074766355</v>
      </c>
      <c r="AU13" s="208">
        <v>106</v>
      </c>
      <c r="AV13" s="207">
        <v>186</v>
      </c>
      <c r="AW13" s="204">
        <v>1.75471698113208</v>
      </c>
      <c r="AX13" s="208">
        <v>144</v>
      </c>
      <c r="AY13" s="207">
        <v>315</v>
      </c>
      <c r="AZ13" s="204">
        <v>2.1875</v>
      </c>
      <c r="BA13" s="208">
        <v>326</v>
      </c>
      <c r="BB13" s="207">
        <v>565</v>
      </c>
      <c r="BC13" s="204">
        <v>1.73312883435583</v>
      </c>
      <c r="BD13" s="208">
        <v>416</v>
      </c>
      <c r="BE13" s="207">
        <v>756</v>
      </c>
      <c r="BF13" s="204">
        <v>1.8173076923076901</v>
      </c>
      <c r="BG13" s="208">
        <v>115</v>
      </c>
      <c r="BH13" s="207">
        <v>221</v>
      </c>
      <c r="BI13" s="204">
        <v>1.92173913043478</v>
      </c>
      <c r="BJ13" s="208">
        <v>717</v>
      </c>
      <c r="BK13" s="207">
        <v>1511</v>
      </c>
      <c r="BL13" s="204">
        <v>2.1073919107391901</v>
      </c>
      <c r="BM13" s="208">
        <v>121</v>
      </c>
      <c r="BN13" s="207">
        <v>394</v>
      </c>
      <c r="BO13" s="204">
        <v>3.25619834710744</v>
      </c>
      <c r="BP13" s="208">
        <v>6406</v>
      </c>
      <c r="BQ13" s="207">
        <v>14304</v>
      </c>
      <c r="BR13" s="204">
        <v>2.2329066500156101</v>
      </c>
      <c r="BS13" s="208">
        <v>9850</v>
      </c>
      <c r="BT13" s="207">
        <v>17294</v>
      </c>
      <c r="BU13" s="204">
        <v>1.75573604060914</v>
      </c>
      <c r="BV13" s="208">
        <v>182</v>
      </c>
      <c r="BW13" s="207">
        <v>318</v>
      </c>
      <c r="BX13" s="204">
        <v>1.7472527472527499</v>
      </c>
      <c r="BY13" s="208">
        <v>6337</v>
      </c>
      <c r="BZ13" s="207">
        <v>9832</v>
      </c>
      <c r="CA13" s="204">
        <v>1.5515228025879799</v>
      </c>
      <c r="CB13" s="192">
        <f t="shared" si="0"/>
        <v>51521</v>
      </c>
      <c r="CC13" s="193">
        <f t="shared" si="0"/>
        <v>95128</v>
      </c>
      <c r="CD13" s="187">
        <f t="shared" si="1"/>
        <v>1.8463927330603056</v>
      </c>
    </row>
    <row r="14" spans="1:83" s="152" customFormat="1" ht="11.25" customHeight="1" x14ac:dyDescent="0.2">
      <c r="A14" s="175" t="s">
        <v>134</v>
      </c>
      <c r="B14" s="202">
        <v>888</v>
      </c>
      <c r="C14" s="203">
        <v>1121</v>
      </c>
      <c r="D14" s="204">
        <v>1.2623873873873901</v>
      </c>
      <c r="E14" s="202">
        <v>4</v>
      </c>
      <c r="F14" s="203">
        <v>7</v>
      </c>
      <c r="G14" s="204">
        <v>1.75</v>
      </c>
      <c r="H14" s="205">
        <v>0</v>
      </c>
      <c r="I14" s="206">
        <v>0</v>
      </c>
      <c r="J14" s="204" t="s">
        <v>121</v>
      </c>
      <c r="K14" s="205">
        <v>48</v>
      </c>
      <c r="L14" s="207">
        <v>97</v>
      </c>
      <c r="M14" s="204">
        <v>2.0208333333333299</v>
      </c>
      <c r="N14" s="208">
        <v>387</v>
      </c>
      <c r="O14" s="207">
        <v>690</v>
      </c>
      <c r="P14" s="204">
        <v>1.7829457364341099</v>
      </c>
      <c r="Q14" s="208">
        <v>14790</v>
      </c>
      <c r="R14" s="207">
        <v>19512</v>
      </c>
      <c r="S14" s="204">
        <v>1.31926977687627</v>
      </c>
      <c r="T14" s="208">
        <v>24</v>
      </c>
      <c r="U14" s="207">
        <v>40</v>
      </c>
      <c r="V14" s="204">
        <v>1.6666666666666701</v>
      </c>
      <c r="W14" s="208">
        <v>3455</v>
      </c>
      <c r="X14" s="207">
        <v>6358</v>
      </c>
      <c r="Y14" s="204">
        <v>1.8402315484804601</v>
      </c>
      <c r="Z14" s="208">
        <v>5</v>
      </c>
      <c r="AA14" s="207">
        <v>7</v>
      </c>
      <c r="AB14" s="204">
        <v>1.4</v>
      </c>
      <c r="AC14" s="208">
        <v>1356</v>
      </c>
      <c r="AD14" s="207">
        <v>3640</v>
      </c>
      <c r="AE14" s="204">
        <v>2.6843657817109099</v>
      </c>
      <c r="AF14" s="208">
        <v>12</v>
      </c>
      <c r="AG14" s="207">
        <v>42</v>
      </c>
      <c r="AH14" s="204">
        <v>3.5</v>
      </c>
      <c r="AI14" s="208">
        <v>11770</v>
      </c>
      <c r="AJ14" s="207">
        <v>14655</v>
      </c>
      <c r="AK14" s="204">
        <v>1.24511469838573</v>
      </c>
      <c r="AL14" s="208">
        <v>31</v>
      </c>
      <c r="AM14" s="207">
        <v>85</v>
      </c>
      <c r="AN14" s="204">
        <v>2.7419354838709702</v>
      </c>
      <c r="AO14" s="208">
        <v>1320</v>
      </c>
      <c r="AP14" s="207">
        <v>1592</v>
      </c>
      <c r="AQ14" s="204">
        <v>1.2060606060606101</v>
      </c>
      <c r="AR14" s="208">
        <v>2241</v>
      </c>
      <c r="AS14" s="207">
        <v>2439</v>
      </c>
      <c r="AT14" s="204">
        <v>1.08835341365462</v>
      </c>
      <c r="AU14" s="208">
        <v>9</v>
      </c>
      <c r="AV14" s="207">
        <v>11</v>
      </c>
      <c r="AW14" s="204">
        <v>1.2222222222222201</v>
      </c>
      <c r="AX14" s="208">
        <v>1166</v>
      </c>
      <c r="AY14" s="207">
        <v>1192</v>
      </c>
      <c r="AZ14" s="204">
        <v>1.02229845626072</v>
      </c>
      <c r="BA14" s="208">
        <v>878</v>
      </c>
      <c r="BB14" s="207">
        <v>1222</v>
      </c>
      <c r="BC14" s="204">
        <v>1.39179954441913</v>
      </c>
      <c r="BD14" s="208">
        <v>163</v>
      </c>
      <c r="BE14" s="207">
        <v>592</v>
      </c>
      <c r="BF14" s="204">
        <v>3.6319018404908001</v>
      </c>
      <c r="BG14" s="208">
        <v>19</v>
      </c>
      <c r="BH14" s="207">
        <v>47</v>
      </c>
      <c r="BI14" s="204">
        <v>2.4736842105263199</v>
      </c>
      <c r="BJ14" s="208">
        <v>469</v>
      </c>
      <c r="BK14" s="207">
        <v>709</v>
      </c>
      <c r="BL14" s="204">
        <v>1.51172707889126</v>
      </c>
      <c r="BM14" s="208">
        <v>693</v>
      </c>
      <c r="BN14" s="207">
        <v>752</v>
      </c>
      <c r="BO14" s="204">
        <v>1.0851370851370901</v>
      </c>
      <c r="BP14" s="208">
        <v>3010</v>
      </c>
      <c r="BQ14" s="207">
        <v>4830</v>
      </c>
      <c r="BR14" s="204">
        <v>1.6046511627907001</v>
      </c>
      <c r="BS14" s="208">
        <v>3287</v>
      </c>
      <c r="BT14" s="207">
        <v>5483</v>
      </c>
      <c r="BU14" s="204">
        <v>1.6680864009735299</v>
      </c>
      <c r="BV14" s="208">
        <v>392</v>
      </c>
      <c r="BW14" s="207">
        <v>484</v>
      </c>
      <c r="BX14" s="204">
        <v>1.2346938775510199</v>
      </c>
      <c r="BY14" s="208">
        <v>7967</v>
      </c>
      <c r="BZ14" s="207">
        <v>12101</v>
      </c>
      <c r="CA14" s="204">
        <v>1.5188904229948501</v>
      </c>
      <c r="CB14" s="192">
        <f t="shared" si="0"/>
        <v>54384</v>
      </c>
      <c r="CC14" s="193">
        <f t="shared" si="0"/>
        <v>77708</v>
      </c>
      <c r="CD14" s="187">
        <f t="shared" si="1"/>
        <v>1.4288761400411887</v>
      </c>
    </row>
    <row r="15" spans="1:83" s="152" customFormat="1" ht="11.25" customHeight="1" x14ac:dyDescent="0.2">
      <c r="A15" s="175" t="s">
        <v>9</v>
      </c>
      <c r="B15" s="202">
        <v>770</v>
      </c>
      <c r="C15" s="203">
        <v>1679</v>
      </c>
      <c r="D15" s="204">
        <v>2.1805194805194801</v>
      </c>
      <c r="E15" s="202">
        <v>47</v>
      </c>
      <c r="F15" s="203">
        <v>79</v>
      </c>
      <c r="G15" s="204">
        <v>1.68085106382979</v>
      </c>
      <c r="H15" s="205">
        <v>20</v>
      </c>
      <c r="I15" s="206">
        <v>38</v>
      </c>
      <c r="J15" s="204">
        <v>1.9</v>
      </c>
      <c r="K15" s="205">
        <v>194</v>
      </c>
      <c r="L15" s="207">
        <v>342</v>
      </c>
      <c r="M15" s="204">
        <v>1.7628865979381401</v>
      </c>
      <c r="N15" s="208">
        <v>1370</v>
      </c>
      <c r="O15" s="207">
        <v>2556</v>
      </c>
      <c r="P15" s="204">
        <v>1.8656934306569299</v>
      </c>
      <c r="Q15" s="208">
        <v>2553</v>
      </c>
      <c r="R15" s="207">
        <v>5577</v>
      </c>
      <c r="S15" s="204">
        <v>2.1844888366627502</v>
      </c>
      <c r="T15" s="208">
        <v>384</v>
      </c>
      <c r="U15" s="207">
        <v>637</v>
      </c>
      <c r="V15" s="204">
        <v>1.6588541666666701</v>
      </c>
      <c r="W15" s="208">
        <v>3393</v>
      </c>
      <c r="X15" s="207">
        <v>6626</v>
      </c>
      <c r="Y15" s="204">
        <v>1.9528440907751301</v>
      </c>
      <c r="Z15" s="208">
        <v>25</v>
      </c>
      <c r="AA15" s="207">
        <v>154</v>
      </c>
      <c r="AB15" s="204">
        <v>6.16</v>
      </c>
      <c r="AC15" s="208">
        <v>5359</v>
      </c>
      <c r="AD15" s="207">
        <v>14821</v>
      </c>
      <c r="AE15" s="204">
        <v>2.76562791565591</v>
      </c>
      <c r="AF15" s="208">
        <v>40</v>
      </c>
      <c r="AG15" s="207">
        <v>80</v>
      </c>
      <c r="AH15" s="204">
        <v>2</v>
      </c>
      <c r="AI15" s="208">
        <v>1900</v>
      </c>
      <c r="AJ15" s="207">
        <v>3469</v>
      </c>
      <c r="AK15" s="204">
        <v>1.82578947368421</v>
      </c>
      <c r="AL15" s="208">
        <v>214</v>
      </c>
      <c r="AM15" s="207">
        <v>649</v>
      </c>
      <c r="AN15" s="204">
        <v>3.0327102803738302</v>
      </c>
      <c r="AO15" s="208">
        <v>169</v>
      </c>
      <c r="AP15" s="207">
        <v>323</v>
      </c>
      <c r="AQ15" s="204">
        <v>1.9112426035503001</v>
      </c>
      <c r="AR15" s="208">
        <v>103</v>
      </c>
      <c r="AS15" s="207">
        <v>224</v>
      </c>
      <c r="AT15" s="204">
        <v>2.1747572815534002</v>
      </c>
      <c r="AU15" s="208">
        <v>149</v>
      </c>
      <c r="AV15" s="207">
        <v>385</v>
      </c>
      <c r="AW15" s="204">
        <v>2.5838926174496599</v>
      </c>
      <c r="AX15" s="208">
        <v>161</v>
      </c>
      <c r="AY15" s="207">
        <v>295</v>
      </c>
      <c r="AZ15" s="204">
        <v>1.8322981366459601</v>
      </c>
      <c r="BA15" s="208">
        <v>264</v>
      </c>
      <c r="BB15" s="207">
        <v>476</v>
      </c>
      <c r="BC15" s="204">
        <v>1.8030303030303001</v>
      </c>
      <c r="BD15" s="208">
        <v>611</v>
      </c>
      <c r="BE15" s="207">
        <v>1481</v>
      </c>
      <c r="BF15" s="204">
        <v>2.42389525368249</v>
      </c>
      <c r="BG15" s="208">
        <v>166</v>
      </c>
      <c r="BH15" s="207">
        <v>554</v>
      </c>
      <c r="BI15" s="204">
        <v>3.3373493975903599</v>
      </c>
      <c r="BJ15" s="208">
        <v>6201</v>
      </c>
      <c r="BK15" s="207">
        <v>10569</v>
      </c>
      <c r="BL15" s="204">
        <v>1.7044025157232701</v>
      </c>
      <c r="BM15" s="208">
        <v>203</v>
      </c>
      <c r="BN15" s="207">
        <v>538</v>
      </c>
      <c r="BO15" s="204">
        <v>2.6502463054187202</v>
      </c>
      <c r="BP15" s="208">
        <v>2243</v>
      </c>
      <c r="BQ15" s="207">
        <v>5931</v>
      </c>
      <c r="BR15" s="204">
        <v>2.64422648238966</v>
      </c>
      <c r="BS15" s="208">
        <v>2433</v>
      </c>
      <c r="BT15" s="207">
        <v>5110</v>
      </c>
      <c r="BU15" s="204">
        <v>2.10028771064529</v>
      </c>
      <c r="BV15" s="208">
        <v>257</v>
      </c>
      <c r="BW15" s="207">
        <v>588</v>
      </c>
      <c r="BX15" s="204">
        <v>2.28793774319066</v>
      </c>
      <c r="BY15" s="208">
        <v>5169</v>
      </c>
      <c r="BZ15" s="207">
        <v>9826</v>
      </c>
      <c r="CA15" s="204">
        <v>1.9009479589862599</v>
      </c>
      <c r="CB15" s="192">
        <f t="shared" si="0"/>
        <v>34398</v>
      </c>
      <c r="CC15" s="193">
        <f t="shared" si="0"/>
        <v>73007</v>
      </c>
      <c r="CD15" s="187">
        <f t="shared" si="1"/>
        <v>2.1224199081341939</v>
      </c>
    </row>
    <row r="16" spans="1:83" s="152" customFormat="1" ht="11.25" customHeight="1" x14ac:dyDescent="0.2">
      <c r="A16" s="175" t="s">
        <v>14</v>
      </c>
      <c r="B16" s="202">
        <v>77</v>
      </c>
      <c r="C16" s="203">
        <v>281</v>
      </c>
      <c r="D16" s="204">
        <v>3.6493506493506498</v>
      </c>
      <c r="E16" s="202">
        <v>1</v>
      </c>
      <c r="F16" s="203">
        <v>1</v>
      </c>
      <c r="G16" s="204">
        <v>1</v>
      </c>
      <c r="H16" s="208">
        <v>0</v>
      </c>
      <c r="I16" s="207">
        <v>0</v>
      </c>
      <c r="J16" s="204" t="s">
        <v>121</v>
      </c>
      <c r="K16" s="205">
        <v>10</v>
      </c>
      <c r="L16" s="207">
        <v>30</v>
      </c>
      <c r="M16" s="204">
        <v>3</v>
      </c>
      <c r="N16" s="208">
        <v>235</v>
      </c>
      <c r="O16" s="207">
        <v>490</v>
      </c>
      <c r="P16" s="204">
        <v>2.08510638297872</v>
      </c>
      <c r="Q16" s="208">
        <v>991</v>
      </c>
      <c r="R16" s="207">
        <v>3791</v>
      </c>
      <c r="S16" s="204">
        <v>3.8254288597376398</v>
      </c>
      <c r="T16" s="208">
        <v>60</v>
      </c>
      <c r="U16" s="207">
        <v>133</v>
      </c>
      <c r="V16" s="204">
        <v>2.2166666666666699</v>
      </c>
      <c r="W16" s="208">
        <v>3724</v>
      </c>
      <c r="X16" s="207">
        <v>6688</v>
      </c>
      <c r="Y16" s="204">
        <v>1.7959183673469401</v>
      </c>
      <c r="Z16" s="208">
        <v>4</v>
      </c>
      <c r="AA16" s="207">
        <v>9</v>
      </c>
      <c r="AB16" s="204">
        <v>2.25</v>
      </c>
      <c r="AC16" s="208">
        <v>2282</v>
      </c>
      <c r="AD16" s="207">
        <v>13984</v>
      </c>
      <c r="AE16" s="204">
        <v>6.1279579316389103</v>
      </c>
      <c r="AF16" s="208">
        <v>0</v>
      </c>
      <c r="AG16" s="207">
        <v>0</v>
      </c>
      <c r="AH16" s="204" t="s">
        <v>121</v>
      </c>
      <c r="AI16" s="208">
        <v>596</v>
      </c>
      <c r="AJ16" s="207">
        <v>1118</v>
      </c>
      <c r="AK16" s="204">
        <v>1.8758389261745001</v>
      </c>
      <c r="AL16" s="208">
        <v>13</v>
      </c>
      <c r="AM16" s="207">
        <v>32</v>
      </c>
      <c r="AN16" s="204">
        <v>2.4615384615384599</v>
      </c>
      <c r="AO16" s="208">
        <v>162</v>
      </c>
      <c r="AP16" s="207">
        <v>638</v>
      </c>
      <c r="AQ16" s="204">
        <v>3.93827160493827</v>
      </c>
      <c r="AR16" s="208">
        <v>30</v>
      </c>
      <c r="AS16" s="207">
        <v>138</v>
      </c>
      <c r="AT16" s="204">
        <v>4.5999999999999996</v>
      </c>
      <c r="AU16" s="208">
        <v>60</v>
      </c>
      <c r="AV16" s="207">
        <v>117</v>
      </c>
      <c r="AW16" s="204">
        <v>1.95</v>
      </c>
      <c r="AX16" s="208">
        <v>42</v>
      </c>
      <c r="AY16" s="207">
        <v>91</v>
      </c>
      <c r="AZ16" s="204">
        <v>2.1666666666666701</v>
      </c>
      <c r="BA16" s="208">
        <v>15</v>
      </c>
      <c r="BB16" s="207">
        <v>49</v>
      </c>
      <c r="BC16" s="204">
        <v>3.2666666666666702</v>
      </c>
      <c r="BD16" s="208">
        <v>408</v>
      </c>
      <c r="BE16" s="207">
        <v>2310</v>
      </c>
      <c r="BF16" s="204">
        <v>5.6617647058823497</v>
      </c>
      <c r="BG16" s="208">
        <v>10</v>
      </c>
      <c r="BH16" s="207">
        <v>10</v>
      </c>
      <c r="BI16" s="204">
        <v>1</v>
      </c>
      <c r="BJ16" s="208">
        <v>606</v>
      </c>
      <c r="BK16" s="207">
        <v>1280</v>
      </c>
      <c r="BL16" s="204">
        <v>2.1122112211221098</v>
      </c>
      <c r="BM16" s="208">
        <v>70</v>
      </c>
      <c r="BN16" s="207">
        <v>337</v>
      </c>
      <c r="BO16" s="204">
        <v>4.8142857142857096</v>
      </c>
      <c r="BP16" s="208">
        <v>2129</v>
      </c>
      <c r="BQ16" s="207">
        <v>13516</v>
      </c>
      <c r="BR16" s="204">
        <v>6.34852043212776</v>
      </c>
      <c r="BS16" s="208">
        <v>1028</v>
      </c>
      <c r="BT16" s="207">
        <v>3696</v>
      </c>
      <c r="BU16" s="204">
        <v>3.5953307392996101</v>
      </c>
      <c r="BV16" s="208">
        <v>104</v>
      </c>
      <c r="BW16" s="207">
        <v>368</v>
      </c>
      <c r="BX16" s="204">
        <v>3.5384615384615401</v>
      </c>
      <c r="BY16" s="208">
        <v>3722</v>
      </c>
      <c r="BZ16" s="207">
        <v>6991</v>
      </c>
      <c r="CA16" s="204">
        <v>1.8782912412681401</v>
      </c>
      <c r="CB16" s="192">
        <f t="shared" si="0"/>
        <v>16379</v>
      </c>
      <c r="CC16" s="193">
        <f t="shared" si="0"/>
        <v>56098</v>
      </c>
      <c r="CD16" s="187">
        <f t="shared" si="1"/>
        <v>3.4249954209658711</v>
      </c>
    </row>
    <row r="17" spans="1:82" s="152" customFormat="1" ht="11.25" customHeight="1" x14ac:dyDescent="0.2">
      <c r="A17" s="175" t="s">
        <v>13</v>
      </c>
      <c r="B17" s="202">
        <v>229</v>
      </c>
      <c r="C17" s="203">
        <v>384</v>
      </c>
      <c r="D17" s="204">
        <v>1.67685589519651</v>
      </c>
      <c r="E17" s="208">
        <v>5</v>
      </c>
      <c r="F17" s="207">
        <v>5</v>
      </c>
      <c r="G17" s="204">
        <v>1</v>
      </c>
      <c r="H17" s="208">
        <v>2</v>
      </c>
      <c r="I17" s="207">
        <v>4</v>
      </c>
      <c r="J17" s="204">
        <v>2</v>
      </c>
      <c r="K17" s="205">
        <v>103</v>
      </c>
      <c r="L17" s="207">
        <v>181</v>
      </c>
      <c r="M17" s="204">
        <v>1.7572815533980599</v>
      </c>
      <c r="N17" s="208">
        <v>578</v>
      </c>
      <c r="O17" s="207">
        <v>939</v>
      </c>
      <c r="P17" s="204">
        <v>1.6245674740484399</v>
      </c>
      <c r="Q17" s="208">
        <v>2095</v>
      </c>
      <c r="R17" s="207">
        <v>12166</v>
      </c>
      <c r="S17" s="204">
        <v>5.8071599045346103</v>
      </c>
      <c r="T17" s="208">
        <v>183</v>
      </c>
      <c r="U17" s="207">
        <v>320</v>
      </c>
      <c r="V17" s="204">
        <v>1.74863387978142</v>
      </c>
      <c r="W17" s="208">
        <v>1799</v>
      </c>
      <c r="X17" s="207">
        <v>2944</v>
      </c>
      <c r="Y17" s="204">
        <v>1.6364647026125601</v>
      </c>
      <c r="Z17" s="208">
        <v>13</v>
      </c>
      <c r="AA17" s="207">
        <v>15</v>
      </c>
      <c r="AB17" s="204">
        <v>1.15384615384615</v>
      </c>
      <c r="AC17" s="208">
        <v>947</v>
      </c>
      <c r="AD17" s="207">
        <v>5169</v>
      </c>
      <c r="AE17" s="204">
        <v>5.4582893347412904</v>
      </c>
      <c r="AF17" s="208">
        <v>29</v>
      </c>
      <c r="AG17" s="207">
        <v>45</v>
      </c>
      <c r="AH17" s="204">
        <v>1.55172413793103</v>
      </c>
      <c r="AI17" s="208">
        <v>263</v>
      </c>
      <c r="AJ17" s="207">
        <v>425</v>
      </c>
      <c r="AK17" s="204">
        <v>1.61596958174905</v>
      </c>
      <c r="AL17" s="208">
        <v>75</v>
      </c>
      <c r="AM17" s="207">
        <v>125</v>
      </c>
      <c r="AN17" s="204">
        <v>1.6666666666666701</v>
      </c>
      <c r="AO17" s="208">
        <v>72</v>
      </c>
      <c r="AP17" s="207">
        <v>106</v>
      </c>
      <c r="AQ17" s="204">
        <v>1.4722222222222201</v>
      </c>
      <c r="AR17" s="208">
        <v>159</v>
      </c>
      <c r="AS17" s="207">
        <v>474</v>
      </c>
      <c r="AT17" s="204">
        <v>2.9811320754717001</v>
      </c>
      <c r="AU17" s="208">
        <v>40</v>
      </c>
      <c r="AV17" s="207">
        <v>84</v>
      </c>
      <c r="AW17" s="204">
        <v>2.1</v>
      </c>
      <c r="AX17" s="208">
        <v>40</v>
      </c>
      <c r="AY17" s="207">
        <v>78</v>
      </c>
      <c r="AZ17" s="204">
        <v>1.95</v>
      </c>
      <c r="BA17" s="208">
        <v>140</v>
      </c>
      <c r="BB17" s="207">
        <v>209</v>
      </c>
      <c r="BC17" s="204">
        <v>1.49285714285714</v>
      </c>
      <c r="BD17" s="208">
        <v>94</v>
      </c>
      <c r="BE17" s="207">
        <v>228</v>
      </c>
      <c r="BF17" s="204">
        <v>2.4255319148936199</v>
      </c>
      <c r="BG17" s="208">
        <v>31</v>
      </c>
      <c r="BH17" s="207">
        <v>51</v>
      </c>
      <c r="BI17" s="204">
        <v>1.6451612903225801</v>
      </c>
      <c r="BJ17" s="208">
        <v>225</v>
      </c>
      <c r="BK17" s="207">
        <v>355</v>
      </c>
      <c r="BL17" s="204">
        <v>1.5777777777777799</v>
      </c>
      <c r="BM17" s="208">
        <v>96</v>
      </c>
      <c r="BN17" s="207">
        <v>381</v>
      </c>
      <c r="BO17" s="204">
        <v>3.96875</v>
      </c>
      <c r="BP17" s="208">
        <v>3214</v>
      </c>
      <c r="BQ17" s="207">
        <v>16494</v>
      </c>
      <c r="BR17" s="204">
        <v>5.1319228375855603</v>
      </c>
      <c r="BS17" s="208">
        <v>2348</v>
      </c>
      <c r="BT17" s="207">
        <v>10176</v>
      </c>
      <c r="BU17" s="204">
        <v>4.3339011925042596</v>
      </c>
      <c r="BV17" s="208">
        <v>99</v>
      </c>
      <c r="BW17" s="207">
        <v>167</v>
      </c>
      <c r="BX17" s="204">
        <v>1.68686868686869</v>
      </c>
      <c r="BY17" s="208">
        <v>2268</v>
      </c>
      <c r="BZ17" s="207">
        <v>3463</v>
      </c>
      <c r="CA17" s="204">
        <v>1.5268959435626099</v>
      </c>
      <c r="CB17" s="192">
        <f t="shared" si="0"/>
        <v>15147</v>
      </c>
      <c r="CC17" s="193">
        <f t="shared" si="0"/>
        <v>54988</v>
      </c>
      <c r="CD17" s="187">
        <f t="shared" si="1"/>
        <v>3.6302898263682577</v>
      </c>
    </row>
    <row r="18" spans="1:82" s="152" customFormat="1" ht="11.25" customHeight="1" x14ac:dyDescent="0.2">
      <c r="A18" s="175" t="s">
        <v>12</v>
      </c>
      <c r="B18" s="202">
        <v>324</v>
      </c>
      <c r="C18" s="203">
        <v>753</v>
      </c>
      <c r="D18" s="204">
        <v>2.32407407407407</v>
      </c>
      <c r="E18" s="208">
        <v>8</v>
      </c>
      <c r="F18" s="207">
        <v>11</v>
      </c>
      <c r="G18" s="204">
        <v>1.375</v>
      </c>
      <c r="H18" s="208">
        <v>0</v>
      </c>
      <c r="I18" s="207">
        <v>0</v>
      </c>
      <c r="J18" s="204" t="s">
        <v>121</v>
      </c>
      <c r="K18" s="205">
        <v>372</v>
      </c>
      <c r="L18" s="207">
        <v>536</v>
      </c>
      <c r="M18" s="204">
        <v>1.4408602150537599</v>
      </c>
      <c r="N18" s="208">
        <v>1154</v>
      </c>
      <c r="O18" s="207">
        <v>1669</v>
      </c>
      <c r="P18" s="204">
        <v>1.4462738301559801</v>
      </c>
      <c r="Q18" s="208">
        <v>2326</v>
      </c>
      <c r="R18" s="207">
        <v>7626</v>
      </c>
      <c r="S18" s="204">
        <v>3.2785898538263099</v>
      </c>
      <c r="T18" s="208">
        <v>164</v>
      </c>
      <c r="U18" s="207">
        <v>261</v>
      </c>
      <c r="V18" s="204">
        <v>1.59146341463415</v>
      </c>
      <c r="W18" s="208">
        <v>1515</v>
      </c>
      <c r="X18" s="207">
        <v>2607</v>
      </c>
      <c r="Y18" s="204">
        <v>1.7207920792079201</v>
      </c>
      <c r="Z18" s="208">
        <v>16</v>
      </c>
      <c r="AA18" s="207">
        <v>59</v>
      </c>
      <c r="AB18" s="204">
        <v>3.6875</v>
      </c>
      <c r="AC18" s="208">
        <v>2122</v>
      </c>
      <c r="AD18" s="207">
        <v>8412</v>
      </c>
      <c r="AE18" s="204">
        <v>3.9641847313854899</v>
      </c>
      <c r="AF18" s="208">
        <v>10</v>
      </c>
      <c r="AG18" s="207">
        <v>13</v>
      </c>
      <c r="AH18" s="204">
        <v>1.3</v>
      </c>
      <c r="AI18" s="208">
        <v>555</v>
      </c>
      <c r="AJ18" s="207">
        <v>1089</v>
      </c>
      <c r="AK18" s="204">
        <v>1.9621621621621601</v>
      </c>
      <c r="AL18" s="208">
        <v>45</v>
      </c>
      <c r="AM18" s="207">
        <v>78</v>
      </c>
      <c r="AN18" s="204">
        <v>1.7333333333333301</v>
      </c>
      <c r="AO18" s="208">
        <v>169</v>
      </c>
      <c r="AP18" s="207">
        <v>349</v>
      </c>
      <c r="AQ18" s="204">
        <v>2.0650887573964498</v>
      </c>
      <c r="AR18" s="208">
        <v>158</v>
      </c>
      <c r="AS18" s="207">
        <v>491</v>
      </c>
      <c r="AT18" s="204">
        <v>3.10759493670886</v>
      </c>
      <c r="AU18" s="208">
        <v>71</v>
      </c>
      <c r="AV18" s="207">
        <v>143</v>
      </c>
      <c r="AW18" s="204">
        <v>2.0140845070422499</v>
      </c>
      <c r="AX18" s="208">
        <v>96</v>
      </c>
      <c r="AY18" s="207">
        <v>260</v>
      </c>
      <c r="AZ18" s="204">
        <v>2.7083333333333299</v>
      </c>
      <c r="BA18" s="208">
        <v>236</v>
      </c>
      <c r="BB18" s="207">
        <v>432</v>
      </c>
      <c r="BC18" s="204">
        <v>1.8305084745762701</v>
      </c>
      <c r="BD18" s="208">
        <v>237</v>
      </c>
      <c r="BE18" s="207">
        <v>444</v>
      </c>
      <c r="BF18" s="204">
        <v>1.87341772151899</v>
      </c>
      <c r="BG18" s="208">
        <v>100</v>
      </c>
      <c r="BH18" s="207">
        <v>221</v>
      </c>
      <c r="BI18" s="204">
        <v>2.21</v>
      </c>
      <c r="BJ18" s="208">
        <v>340</v>
      </c>
      <c r="BK18" s="207">
        <v>613</v>
      </c>
      <c r="BL18" s="204">
        <v>1.80294117647059</v>
      </c>
      <c r="BM18" s="208">
        <v>84</v>
      </c>
      <c r="BN18" s="207">
        <v>235</v>
      </c>
      <c r="BO18" s="204">
        <v>2.7976190476190501</v>
      </c>
      <c r="BP18" s="208">
        <v>2488</v>
      </c>
      <c r="BQ18" s="207">
        <v>10280</v>
      </c>
      <c r="BR18" s="204">
        <v>4.1318327974276503</v>
      </c>
      <c r="BS18" s="208">
        <v>937</v>
      </c>
      <c r="BT18" s="207">
        <v>2033</v>
      </c>
      <c r="BU18" s="204">
        <v>2.1696905016008499</v>
      </c>
      <c r="BV18" s="208">
        <v>227</v>
      </c>
      <c r="BW18" s="207">
        <v>441</v>
      </c>
      <c r="BX18" s="204">
        <v>1.9427312775330401</v>
      </c>
      <c r="BY18" s="208">
        <v>3083</v>
      </c>
      <c r="BZ18" s="207">
        <v>4891</v>
      </c>
      <c r="CA18" s="204">
        <v>1.5864417774894599</v>
      </c>
      <c r="CB18" s="192">
        <f t="shared" si="0"/>
        <v>16837</v>
      </c>
      <c r="CC18" s="193">
        <f t="shared" si="0"/>
        <v>43947</v>
      </c>
      <c r="CD18" s="187">
        <f t="shared" si="1"/>
        <v>2.6101443249985152</v>
      </c>
    </row>
    <row r="19" spans="1:82" s="152" customFormat="1" ht="11.25" customHeight="1" x14ac:dyDescent="0.2">
      <c r="A19" s="175" t="s">
        <v>27</v>
      </c>
      <c r="B19" s="202">
        <v>21</v>
      </c>
      <c r="C19" s="203">
        <v>52</v>
      </c>
      <c r="D19" s="204">
        <v>2.4761904761904798</v>
      </c>
      <c r="E19" s="202">
        <v>1</v>
      </c>
      <c r="F19" s="203">
        <v>2</v>
      </c>
      <c r="G19" s="204">
        <v>2</v>
      </c>
      <c r="H19" s="205">
        <v>0</v>
      </c>
      <c r="I19" s="206">
        <v>0</v>
      </c>
      <c r="J19" s="204" t="s">
        <v>121</v>
      </c>
      <c r="K19" s="205">
        <v>10</v>
      </c>
      <c r="L19" s="207">
        <v>27</v>
      </c>
      <c r="M19" s="204">
        <v>2.7</v>
      </c>
      <c r="N19" s="208">
        <v>248</v>
      </c>
      <c r="O19" s="207">
        <v>753</v>
      </c>
      <c r="P19" s="204">
        <v>3.0362903225806499</v>
      </c>
      <c r="Q19" s="208">
        <v>1328</v>
      </c>
      <c r="R19" s="207">
        <v>3372</v>
      </c>
      <c r="S19" s="204">
        <v>2.5391566265060201</v>
      </c>
      <c r="T19" s="208">
        <v>54</v>
      </c>
      <c r="U19" s="207">
        <v>68</v>
      </c>
      <c r="V19" s="204">
        <v>1.25925925925926</v>
      </c>
      <c r="W19" s="208">
        <v>4411</v>
      </c>
      <c r="X19" s="207">
        <v>8139</v>
      </c>
      <c r="Y19" s="204">
        <v>1.84515982770347</v>
      </c>
      <c r="Z19" s="208">
        <v>2</v>
      </c>
      <c r="AA19" s="207">
        <v>30</v>
      </c>
      <c r="AB19" s="204">
        <v>15</v>
      </c>
      <c r="AC19" s="208">
        <v>1442</v>
      </c>
      <c r="AD19" s="207">
        <v>6575</v>
      </c>
      <c r="AE19" s="204">
        <v>4.5596393897364802</v>
      </c>
      <c r="AF19" s="208">
        <v>3</v>
      </c>
      <c r="AG19" s="207">
        <v>10</v>
      </c>
      <c r="AH19" s="204">
        <v>3.3333333333333299</v>
      </c>
      <c r="AI19" s="208">
        <v>937</v>
      </c>
      <c r="AJ19" s="207">
        <v>2110</v>
      </c>
      <c r="AK19" s="204">
        <v>2.2518676627534702</v>
      </c>
      <c r="AL19" s="208">
        <v>4</v>
      </c>
      <c r="AM19" s="207">
        <v>5</v>
      </c>
      <c r="AN19" s="204">
        <v>1.25</v>
      </c>
      <c r="AO19" s="208">
        <v>88</v>
      </c>
      <c r="AP19" s="207">
        <v>153</v>
      </c>
      <c r="AQ19" s="204">
        <v>1.73863636363636</v>
      </c>
      <c r="AR19" s="208">
        <v>47</v>
      </c>
      <c r="AS19" s="207">
        <v>94</v>
      </c>
      <c r="AT19" s="204">
        <v>2</v>
      </c>
      <c r="AU19" s="208">
        <v>7</v>
      </c>
      <c r="AV19" s="207">
        <v>15</v>
      </c>
      <c r="AW19" s="204">
        <v>2.1428571428571401</v>
      </c>
      <c r="AX19" s="208">
        <v>19</v>
      </c>
      <c r="AY19" s="207">
        <v>50</v>
      </c>
      <c r="AZ19" s="204">
        <v>2.6315789473684199</v>
      </c>
      <c r="BA19" s="208">
        <v>6</v>
      </c>
      <c r="BB19" s="207">
        <v>6</v>
      </c>
      <c r="BC19" s="204">
        <v>1</v>
      </c>
      <c r="BD19" s="208">
        <v>55</v>
      </c>
      <c r="BE19" s="207">
        <v>166</v>
      </c>
      <c r="BF19" s="204">
        <v>3.0181818181818199</v>
      </c>
      <c r="BG19" s="208">
        <v>8</v>
      </c>
      <c r="BH19" s="207">
        <v>20</v>
      </c>
      <c r="BI19" s="204">
        <v>2.5</v>
      </c>
      <c r="BJ19" s="208">
        <v>318</v>
      </c>
      <c r="BK19" s="207">
        <v>546</v>
      </c>
      <c r="BL19" s="204">
        <v>1.71698113207547</v>
      </c>
      <c r="BM19" s="208">
        <v>24</v>
      </c>
      <c r="BN19" s="207">
        <v>69</v>
      </c>
      <c r="BO19" s="204">
        <v>2.875</v>
      </c>
      <c r="BP19" s="208">
        <v>1135</v>
      </c>
      <c r="BQ19" s="207">
        <v>4279</v>
      </c>
      <c r="BR19" s="204">
        <v>3.7700440528634398</v>
      </c>
      <c r="BS19" s="208">
        <v>668</v>
      </c>
      <c r="BT19" s="207">
        <v>1954</v>
      </c>
      <c r="BU19" s="204">
        <v>2.9251497005988001</v>
      </c>
      <c r="BV19" s="208">
        <v>12</v>
      </c>
      <c r="BW19" s="207">
        <v>108</v>
      </c>
      <c r="BX19" s="204">
        <v>9</v>
      </c>
      <c r="BY19" s="208">
        <v>3364</v>
      </c>
      <c r="BZ19" s="207">
        <v>7880</v>
      </c>
      <c r="CA19" s="204">
        <v>2.3424494649227099</v>
      </c>
      <c r="CB19" s="192">
        <f t="shared" si="0"/>
        <v>14212</v>
      </c>
      <c r="CC19" s="193">
        <f t="shared" si="0"/>
        <v>36483</v>
      </c>
      <c r="CD19" s="187">
        <f t="shared" si="1"/>
        <v>2.5670560090064733</v>
      </c>
    </row>
    <row r="20" spans="1:82" s="152" customFormat="1" ht="11.25" customHeight="1" x14ac:dyDescent="0.2">
      <c r="A20" s="175" t="s">
        <v>99</v>
      </c>
      <c r="B20" s="202">
        <v>31</v>
      </c>
      <c r="C20" s="203">
        <v>93</v>
      </c>
      <c r="D20" s="204">
        <v>3</v>
      </c>
      <c r="E20" s="202">
        <v>0</v>
      </c>
      <c r="F20" s="203">
        <v>0</v>
      </c>
      <c r="G20" s="204" t="s">
        <v>121</v>
      </c>
      <c r="H20" s="208">
        <v>2</v>
      </c>
      <c r="I20" s="207">
        <v>4</v>
      </c>
      <c r="J20" s="204">
        <v>2</v>
      </c>
      <c r="K20" s="205">
        <v>13</v>
      </c>
      <c r="L20" s="207">
        <v>47</v>
      </c>
      <c r="M20" s="204">
        <v>3.6153846153846199</v>
      </c>
      <c r="N20" s="208">
        <v>221</v>
      </c>
      <c r="O20" s="207">
        <v>525</v>
      </c>
      <c r="P20" s="204">
        <v>2.3755656108597298</v>
      </c>
      <c r="Q20" s="208">
        <v>1465</v>
      </c>
      <c r="R20" s="207">
        <v>4027</v>
      </c>
      <c r="S20" s="204">
        <v>2.7488054607508499</v>
      </c>
      <c r="T20" s="208">
        <v>16</v>
      </c>
      <c r="U20" s="207">
        <v>30</v>
      </c>
      <c r="V20" s="204">
        <v>1.875</v>
      </c>
      <c r="W20" s="208">
        <v>2695</v>
      </c>
      <c r="X20" s="207">
        <v>4714</v>
      </c>
      <c r="Y20" s="204">
        <v>1.74916512059369</v>
      </c>
      <c r="Z20" s="208">
        <v>6</v>
      </c>
      <c r="AA20" s="207">
        <v>10</v>
      </c>
      <c r="AB20" s="204">
        <v>1.6666666666666701</v>
      </c>
      <c r="AC20" s="208">
        <v>1073</v>
      </c>
      <c r="AD20" s="207">
        <v>4097</v>
      </c>
      <c r="AE20" s="204">
        <v>3.8182665424044702</v>
      </c>
      <c r="AF20" s="208">
        <v>0</v>
      </c>
      <c r="AG20" s="207">
        <v>0</v>
      </c>
      <c r="AH20" s="204" t="s">
        <v>121</v>
      </c>
      <c r="AI20" s="208">
        <v>2014</v>
      </c>
      <c r="AJ20" s="207">
        <v>3658</v>
      </c>
      <c r="AK20" s="204">
        <v>1.8162859980138999</v>
      </c>
      <c r="AL20" s="208">
        <v>6</v>
      </c>
      <c r="AM20" s="207">
        <v>12</v>
      </c>
      <c r="AN20" s="204">
        <v>2</v>
      </c>
      <c r="AO20" s="208">
        <v>74</v>
      </c>
      <c r="AP20" s="207">
        <v>224</v>
      </c>
      <c r="AQ20" s="204">
        <v>3.0270270270270299</v>
      </c>
      <c r="AR20" s="208">
        <v>233</v>
      </c>
      <c r="AS20" s="207">
        <v>579</v>
      </c>
      <c r="AT20" s="204">
        <v>2.4849785407725302</v>
      </c>
      <c r="AU20" s="208">
        <v>6</v>
      </c>
      <c r="AV20" s="207">
        <v>10</v>
      </c>
      <c r="AW20" s="204">
        <v>1.6666666666666701</v>
      </c>
      <c r="AX20" s="208">
        <v>10</v>
      </c>
      <c r="AY20" s="207">
        <v>32</v>
      </c>
      <c r="AZ20" s="204">
        <v>3.2</v>
      </c>
      <c r="BA20" s="208">
        <v>16</v>
      </c>
      <c r="BB20" s="207">
        <v>51</v>
      </c>
      <c r="BC20" s="204">
        <v>3.1875</v>
      </c>
      <c r="BD20" s="208">
        <v>67</v>
      </c>
      <c r="BE20" s="207">
        <v>183</v>
      </c>
      <c r="BF20" s="204">
        <v>2.7313432835820901</v>
      </c>
      <c r="BG20" s="208">
        <v>7</v>
      </c>
      <c r="BH20" s="207">
        <v>14</v>
      </c>
      <c r="BI20" s="204">
        <v>2</v>
      </c>
      <c r="BJ20" s="208">
        <v>113</v>
      </c>
      <c r="BK20" s="207">
        <v>238</v>
      </c>
      <c r="BL20" s="204">
        <v>2.10619469026549</v>
      </c>
      <c r="BM20" s="208">
        <v>40</v>
      </c>
      <c r="BN20" s="207">
        <v>171</v>
      </c>
      <c r="BO20" s="204">
        <v>4.2750000000000004</v>
      </c>
      <c r="BP20" s="208">
        <v>1550</v>
      </c>
      <c r="BQ20" s="207">
        <v>6980</v>
      </c>
      <c r="BR20" s="204">
        <v>4.50322580645161</v>
      </c>
      <c r="BS20" s="208">
        <v>538</v>
      </c>
      <c r="BT20" s="207">
        <v>1450</v>
      </c>
      <c r="BU20" s="204">
        <v>2.6951672862453502</v>
      </c>
      <c r="BV20" s="208">
        <v>43</v>
      </c>
      <c r="BW20" s="207">
        <v>260</v>
      </c>
      <c r="BX20" s="204">
        <v>6.0465116279069804</v>
      </c>
      <c r="BY20" s="208">
        <v>3955</v>
      </c>
      <c r="BZ20" s="207">
        <v>7120</v>
      </c>
      <c r="CA20" s="204">
        <v>1.8002528445006301</v>
      </c>
      <c r="CB20" s="192">
        <f t="shared" si="0"/>
        <v>14194</v>
      </c>
      <c r="CC20" s="193">
        <f t="shared" si="0"/>
        <v>34529</v>
      </c>
      <c r="CD20" s="187">
        <f t="shared" si="1"/>
        <v>2.4326475975764406</v>
      </c>
    </row>
    <row r="21" spans="1:82" s="152" customFormat="1" ht="11.25" customHeight="1" x14ac:dyDescent="0.2">
      <c r="A21" s="175" t="s">
        <v>15</v>
      </c>
      <c r="B21" s="202">
        <v>206</v>
      </c>
      <c r="C21" s="203">
        <v>428</v>
      </c>
      <c r="D21" s="204">
        <v>2.07766990291262</v>
      </c>
      <c r="E21" s="202">
        <v>1</v>
      </c>
      <c r="F21" s="203">
        <v>1</v>
      </c>
      <c r="G21" s="204">
        <v>1</v>
      </c>
      <c r="H21" s="205">
        <v>1</v>
      </c>
      <c r="I21" s="206">
        <v>2</v>
      </c>
      <c r="J21" s="204">
        <v>2</v>
      </c>
      <c r="K21" s="205">
        <v>32</v>
      </c>
      <c r="L21" s="207">
        <v>93</v>
      </c>
      <c r="M21" s="204">
        <v>2.90625</v>
      </c>
      <c r="N21" s="208">
        <v>1068</v>
      </c>
      <c r="O21" s="207">
        <v>2174</v>
      </c>
      <c r="P21" s="204">
        <v>2.0355805243445699</v>
      </c>
      <c r="Q21" s="208">
        <v>1054</v>
      </c>
      <c r="R21" s="207">
        <v>2540</v>
      </c>
      <c r="S21" s="204">
        <v>2.4098671726755199</v>
      </c>
      <c r="T21" s="208">
        <v>176</v>
      </c>
      <c r="U21" s="207">
        <v>279</v>
      </c>
      <c r="V21" s="204">
        <v>1.58522727272727</v>
      </c>
      <c r="W21" s="208">
        <v>3190</v>
      </c>
      <c r="X21" s="207">
        <v>5628</v>
      </c>
      <c r="Y21" s="204">
        <v>1.7642633228840101</v>
      </c>
      <c r="Z21" s="208">
        <v>3</v>
      </c>
      <c r="AA21" s="207">
        <v>10</v>
      </c>
      <c r="AB21" s="204">
        <v>3.3333333333333299</v>
      </c>
      <c r="AC21" s="208">
        <v>507</v>
      </c>
      <c r="AD21" s="207">
        <v>1764</v>
      </c>
      <c r="AE21" s="204">
        <v>3.4792899408284002</v>
      </c>
      <c r="AF21" s="208">
        <v>9</v>
      </c>
      <c r="AG21" s="207">
        <v>18</v>
      </c>
      <c r="AH21" s="204">
        <v>2</v>
      </c>
      <c r="AI21" s="208">
        <v>483</v>
      </c>
      <c r="AJ21" s="207">
        <v>980</v>
      </c>
      <c r="AK21" s="204">
        <v>2.02898550724638</v>
      </c>
      <c r="AL21" s="208">
        <v>46</v>
      </c>
      <c r="AM21" s="207">
        <v>80</v>
      </c>
      <c r="AN21" s="204">
        <v>1.73913043478261</v>
      </c>
      <c r="AO21" s="208">
        <v>17</v>
      </c>
      <c r="AP21" s="207">
        <v>45</v>
      </c>
      <c r="AQ21" s="204">
        <v>2.6470588235294099</v>
      </c>
      <c r="AR21" s="208">
        <v>43</v>
      </c>
      <c r="AS21" s="207">
        <v>107</v>
      </c>
      <c r="AT21" s="204">
        <v>2.4883720930232598</v>
      </c>
      <c r="AU21" s="208">
        <v>34</v>
      </c>
      <c r="AV21" s="207">
        <v>62</v>
      </c>
      <c r="AW21" s="204">
        <v>1.8235294117647101</v>
      </c>
      <c r="AX21" s="208">
        <v>26</v>
      </c>
      <c r="AY21" s="207">
        <v>43</v>
      </c>
      <c r="AZ21" s="204">
        <v>1.65384615384615</v>
      </c>
      <c r="BA21" s="208">
        <v>85</v>
      </c>
      <c r="BB21" s="207">
        <v>183</v>
      </c>
      <c r="BC21" s="204">
        <v>2.1529411764705899</v>
      </c>
      <c r="BD21" s="208">
        <v>122</v>
      </c>
      <c r="BE21" s="207">
        <v>306</v>
      </c>
      <c r="BF21" s="204">
        <v>2.5081967213114802</v>
      </c>
      <c r="BG21" s="208">
        <v>42</v>
      </c>
      <c r="BH21" s="207">
        <v>134</v>
      </c>
      <c r="BI21" s="204">
        <v>3.1904761904761898</v>
      </c>
      <c r="BJ21" s="208">
        <v>280</v>
      </c>
      <c r="BK21" s="207">
        <v>591</v>
      </c>
      <c r="BL21" s="204">
        <v>2.1107142857142902</v>
      </c>
      <c r="BM21" s="208">
        <v>31</v>
      </c>
      <c r="BN21" s="207">
        <v>111</v>
      </c>
      <c r="BO21" s="204">
        <v>3.5806451612903198</v>
      </c>
      <c r="BP21" s="208">
        <v>739</v>
      </c>
      <c r="BQ21" s="207">
        <v>2593</v>
      </c>
      <c r="BR21" s="204">
        <v>3.5087956698240901</v>
      </c>
      <c r="BS21" s="208">
        <v>1061</v>
      </c>
      <c r="BT21" s="207">
        <v>2832</v>
      </c>
      <c r="BU21" s="204">
        <v>2.66918001885014</v>
      </c>
      <c r="BV21" s="208">
        <v>77</v>
      </c>
      <c r="BW21" s="207">
        <v>224</v>
      </c>
      <c r="BX21" s="204">
        <v>2.9090909090909101</v>
      </c>
      <c r="BY21" s="208">
        <v>4430</v>
      </c>
      <c r="BZ21" s="207">
        <v>7144</v>
      </c>
      <c r="CA21" s="204">
        <v>1.61264108352144</v>
      </c>
      <c r="CB21" s="192">
        <f t="shared" si="0"/>
        <v>13763</v>
      </c>
      <c r="CC21" s="193">
        <f t="shared" si="0"/>
        <v>28372</v>
      </c>
      <c r="CD21" s="187">
        <f t="shared" si="1"/>
        <v>2.0614691564339171</v>
      </c>
    </row>
    <row r="22" spans="1:82" s="152" customFormat="1" ht="11.25" customHeight="1" x14ac:dyDescent="0.2">
      <c r="A22" s="175" t="s">
        <v>16</v>
      </c>
      <c r="B22" s="202">
        <v>453</v>
      </c>
      <c r="C22" s="203">
        <v>932</v>
      </c>
      <c r="D22" s="204">
        <v>2.0573951434878599</v>
      </c>
      <c r="E22" s="202">
        <v>47</v>
      </c>
      <c r="F22" s="203">
        <v>77</v>
      </c>
      <c r="G22" s="204">
        <v>1.63829787234043</v>
      </c>
      <c r="H22" s="208">
        <v>11</v>
      </c>
      <c r="I22" s="207">
        <v>17</v>
      </c>
      <c r="J22" s="204">
        <v>1.5454545454545501</v>
      </c>
      <c r="K22" s="205">
        <v>150</v>
      </c>
      <c r="L22" s="207">
        <v>314</v>
      </c>
      <c r="M22" s="204">
        <v>2.0933333333333302</v>
      </c>
      <c r="N22" s="208">
        <v>602</v>
      </c>
      <c r="O22" s="207">
        <v>1273</v>
      </c>
      <c r="P22" s="204">
        <v>2.1146179401993401</v>
      </c>
      <c r="Q22" s="208">
        <v>1052</v>
      </c>
      <c r="R22" s="207">
        <v>2411</v>
      </c>
      <c r="S22" s="204">
        <v>2.29182509505703</v>
      </c>
      <c r="T22" s="208">
        <v>89</v>
      </c>
      <c r="U22" s="207">
        <v>166</v>
      </c>
      <c r="V22" s="204">
        <v>1.8651685393258399</v>
      </c>
      <c r="W22" s="208">
        <v>599</v>
      </c>
      <c r="X22" s="207">
        <v>1101</v>
      </c>
      <c r="Y22" s="204">
        <v>1.83806343906511</v>
      </c>
      <c r="Z22" s="208">
        <v>11</v>
      </c>
      <c r="AA22" s="207">
        <v>19</v>
      </c>
      <c r="AB22" s="204">
        <v>1.72727272727273</v>
      </c>
      <c r="AC22" s="208">
        <v>1393</v>
      </c>
      <c r="AD22" s="207">
        <v>4185</v>
      </c>
      <c r="AE22" s="204">
        <v>3.0043072505384099</v>
      </c>
      <c r="AF22" s="208">
        <v>25</v>
      </c>
      <c r="AG22" s="207">
        <v>42</v>
      </c>
      <c r="AH22" s="204">
        <v>1.68</v>
      </c>
      <c r="AI22" s="208">
        <v>654</v>
      </c>
      <c r="AJ22" s="207">
        <v>1108</v>
      </c>
      <c r="AK22" s="204">
        <v>1.69418960244648</v>
      </c>
      <c r="AL22" s="208">
        <v>31</v>
      </c>
      <c r="AM22" s="207">
        <v>60</v>
      </c>
      <c r="AN22" s="204">
        <v>1.93548387096774</v>
      </c>
      <c r="AO22" s="208">
        <v>44</v>
      </c>
      <c r="AP22" s="207">
        <v>95</v>
      </c>
      <c r="AQ22" s="204">
        <v>2.1590909090909101</v>
      </c>
      <c r="AR22" s="208">
        <v>50</v>
      </c>
      <c r="AS22" s="207">
        <v>89</v>
      </c>
      <c r="AT22" s="204">
        <v>1.78</v>
      </c>
      <c r="AU22" s="208">
        <v>45</v>
      </c>
      <c r="AV22" s="207">
        <v>67</v>
      </c>
      <c r="AW22" s="204">
        <v>1.48888888888889</v>
      </c>
      <c r="AX22" s="208">
        <v>141</v>
      </c>
      <c r="AY22" s="207">
        <v>493</v>
      </c>
      <c r="AZ22" s="204">
        <v>3.4964539007092199</v>
      </c>
      <c r="BA22" s="208">
        <v>219</v>
      </c>
      <c r="BB22" s="207">
        <v>492</v>
      </c>
      <c r="BC22" s="204">
        <v>2.24657534246575</v>
      </c>
      <c r="BD22" s="208">
        <v>666</v>
      </c>
      <c r="BE22" s="207">
        <v>1583</v>
      </c>
      <c r="BF22" s="204">
        <v>2.3768768768768802</v>
      </c>
      <c r="BG22" s="208">
        <v>187</v>
      </c>
      <c r="BH22" s="207">
        <v>366</v>
      </c>
      <c r="BI22" s="204">
        <v>1.9572192513369</v>
      </c>
      <c r="BJ22" s="208">
        <v>150</v>
      </c>
      <c r="BK22" s="207">
        <v>259</v>
      </c>
      <c r="BL22" s="204">
        <v>1.7266666666666699</v>
      </c>
      <c r="BM22" s="208">
        <v>47</v>
      </c>
      <c r="BN22" s="207">
        <v>88</v>
      </c>
      <c r="BO22" s="204">
        <v>1.87234042553191</v>
      </c>
      <c r="BP22" s="208">
        <v>343</v>
      </c>
      <c r="BQ22" s="207">
        <v>1374</v>
      </c>
      <c r="BR22" s="204">
        <v>4.0058309037900903</v>
      </c>
      <c r="BS22" s="208">
        <v>385</v>
      </c>
      <c r="BT22" s="207">
        <v>891</v>
      </c>
      <c r="BU22" s="204">
        <v>2.3142857142857101</v>
      </c>
      <c r="BV22" s="208">
        <v>152</v>
      </c>
      <c r="BW22" s="207">
        <v>280</v>
      </c>
      <c r="BX22" s="204">
        <v>1.84210526315789</v>
      </c>
      <c r="BY22" s="208">
        <v>3855</v>
      </c>
      <c r="BZ22" s="207">
        <v>6435</v>
      </c>
      <c r="CA22" s="204">
        <v>1.66926070038911</v>
      </c>
      <c r="CB22" s="192">
        <f t="shared" si="0"/>
        <v>11401</v>
      </c>
      <c r="CC22" s="193">
        <f t="shared" si="0"/>
        <v>24217</v>
      </c>
      <c r="CD22" s="187">
        <f t="shared" si="1"/>
        <v>2.1241119200070169</v>
      </c>
    </row>
    <row r="23" spans="1:82" s="152" customFormat="1" ht="11.25" customHeight="1" x14ac:dyDescent="0.2">
      <c r="A23" s="175" t="s">
        <v>135</v>
      </c>
      <c r="B23" s="202">
        <v>58</v>
      </c>
      <c r="C23" s="203">
        <v>119</v>
      </c>
      <c r="D23" s="204">
        <v>2.0517241379310298</v>
      </c>
      <c r="E23" s="202">
        <v>5</v>
      </c>
      <c r="F23" s="203">
        <v>17</v>
      </c>
      <c r="G23" s="204">
        <v>3.4</v>
      </c>
      <c r="H23" s="205">
        <v>0</v>
      </c>
      <c r="I23" s="206">
        <v>0</v>
      </c>
      <c r="J23" s="204" t="s">
        <v>121</v>
      </c>
      <c r="K23" s="205">
        <v>79</v>
      </c>
      <c r="L23" s="207">
        <v>80</v>
      </c>
      <c r="M23" s="204">
        <v>1.0126582278481</v>
      </c>
      <c r="N23" s="208">
        <v>177</v>
      </c>
      <c r="O23" s="207">
        <v>282</v>
      </c>
      <c r="P23" s="204">
        <v>1.5932203389830499</v>
      </c>
      <c r="Q23" s="208">
        <v>8448</v>
      </c>
      <c r="R23" s="207">
        <v>13063</v>
      </c>
      <c r="S23" s="204">
        <v>1.54628314393939</v>
      </c>
      <c r="T23" s="208">
        <v>58</v>
      </c>
      <c r="U23" s="207">
        <v>65</v>
      </c>
      <c r="V23" s="204">
        <v>1.1206896551724099</v>
      </c>
      <c r="W23" s="208">
        <v>414</v>
      </c>
      <c r="X23" s="207">
        <v>777</v>
      </c>
      <c r="Y23" s="204">
        <v>1.8768115942029</v>
      </c>
      <c r="Z23" s="208">
        <v>0</v>
      </c>
      <c r="AA23" s="207">
        <v>0</v>
      </c>
      <c r="AB23" s="204" t="s">
        <v>121</v>
      </c>
      <c r="AC23" s="208">
        <v>187</v>
      </c>
      <c r="AD23" s="207">
        <v>869</v>
      </c>
      <c r="AE23" s="204">
        <v>4.6470588235294104</v>
      </c>
      <c r="AF23" s="208">
        <v>0</v>
      </c>
      <c r="AG23" s="207">
        <v>0</v>
      </c>
      <c r="AH23" s="204" t="s">
        <v>121</v>
      </c>
      <c r="AI23" s="208">
        <v>1766</v>
      </c>
      <c r="AJ23" s="207">
        <v>2526</v>
      </c>
      <c r="AK23" s="204">
        <v>1.4303510758776901</v>
      </c>
      <c r="AL23" s="208">
        <v>18</v>
      </c>
      <c r="AM23" s="207">
        <v>67</v>
      </c>
      <c r="AN23" s="204">
        <v>3.7222222222222201</v>
      </c>
      <c r="AO23" s="208">
        <v>70</v>
      </c>
      <c r="AP23" s="207">
        <v>96</v>
      </c>
      <c r="AQ23" s="204">
        <v>1.3714285714285701</v>
      </c>
      <c r="AR23" s="208">
        <v>276</v>
      </c>
      <c r="AS23" s="207">
        <v>303</v>
      </c>
      <c r="AT23" s="204">
        <v>1.09782608695652</v>
      </c>
      <c r="AU23" s="208">
        <v>4</v>
      </c>
      <c r="AV23" s="207">
        <v>12</v>
      </c>
      <c r="AW23" s="204">
        <v>3</v>
      </c>
      <c r="AX23" s="208">
        <v>4</v>
      </c>
      <c r="AY23" s="207">
        <v>4</v>
      </c>
      <c r="AZ23" s="204">
        <v>1</v>
      </c>
      <c r="BA23" s="208">
        <v>10</v>
      </c>
      <c r="BB23" s="207">
        <v>39</v>
      </c>
      <c r="BC23" s="204">
        <v>3.9</v>
      </c>
      <c r="BD23" s="208">
        <v>16</v>
      </c>
      <c r="BE23" s="207">
        <v>44</v>
      </c>
      <c r="BF23" s="204">
        <v>2.75</v>
      </c>
      <c r="BG23" s="208">
        <v>6</v>
      </c>
      <c r="BH23" s="207">
        <v>11</v>
      </c>
      <c r="BI23" s="204">
        <v>1.8333333333333299</v>
      </c>
      <c r="BJ23" s="208">
        <v>40</v>
      </c>
      <c r="BK23" s="207">
        <v>78</v>
      </c>
      <c r="BL23" s="204">
        <v>1.95</v>
      </c>
      <c r="BM23" s="208">
        <v>6</v>
      </c>
      <c r="BN23" s="207">
        <v>16</v>
      </c>
      <c r="BO23" s="204">
        <v>2.6666666666666701</v>
      </c>
      <c r="BP23" s="208">
        <v>700</v>
      </c>
      <c r="BQ23" s="207">
        <v>1273</v>
      </c>
      <c r="BR23" s="204">
        <v>1.8185714285714301</v>
      </c>
      <c r="BS23" s="208">
        <v>304</v>
      </c>
      <c r="BT23" s="207">
        <v>897</v>
      </c>
      <c r="BU23" s="204">
        <v>2.9506578947368398</v>
      </c>
      <c r="BV23" s="208">
        <v>35</v>
      </c>
      <c r="BW23" s="207">
        <v>40</v>
      </c>
      <c r="BX23" s="204">
        <v>1.1428571428571399</v>
      </c>
      <c r="BY23" s="208">
        <v>1485</v>
      </c>
      <c r="BZ23" s="207">
        <v>2398</v>
      </c>
      <c r="CA23" s="204">
        <v>1.61481481481482</v>
      </c>
      <c r="CB23" s="192">
        <f t="shared" si="0"/>
        <v>14166</v>
      </c>
      <c r="CC23" s="193">
        <f t="shared" si="0"/>
        <v>23076</v>
      </c>
      <c r="CD23" s="187">
        <f t="shared" si="1"/>
        <v>1.6289707750952986</v>
      </c>
    </row>
    <row r="24" spans="1:82" s="152" customFormat="1" ht="11.25" customHeight="1" x14ac:dyDescent="0.2">
      <c r="A24" s="175" t="s">
        <v>33</v>
      </c>
      <c r="B24" s="202">
        <v>212</v>
      </c>
      <c r="C24" s="203">
        <v>820</v>
      </c>
      <c r="D24" s="204">
        <v>3.8679245283018902</v>
      </c>
      <c r="E24" s="202">
        <v>3</v>
      </c>
      <c r="F24" s="203">
        <v>6</v>
      </c>
      <c r="G24" s="204">
        <v>2</v>
      </c>
      <c r="H24" s="208">
        <v>0</v>
      </c>
      <c r="I24" s="207">
        <v>0</v>
      </c>
      <c r="J24" s="204" t="s">
        <v>121</v>
      </c>
      <c r="K24" s="205">
        <v>49</v>
      </c>
      <c r="L24" s="207">
        <v>147</v>
      </c>
      <c r="M24" s="204">
        <v>3</v>
      </c>
      <c r="N24" s="208">
        <v>382</v>
      </c>
      <c r="O24" s="207">
        <v>908</v>
      </c>
      <c r="P24" s="204">
        <v>2.3769633507853398</v>
      </c>
      <c r="Q24" s="208">
        <v>474</v>
      </c>
      <c r="R24" s="207">
        <v>1822</v>
      </c>
      <c r="S24" s="204">
        <v>3.8438818565400799</v>
      </c>
      <c r="T24" s="208">
        <v>49</v>
      </c>
      <c r="U24" s="207">
        <v>100</v>
      </c>
      <c r="V24" s="204">
        <v>2.0408163265306101</v>
      </c>
      <c r="W24" s="208">
        <v>545</v>
      </c>
      <c r="X24" s="207">
        <v>1044</v>
      </c>
      <c r="Y24" s="204">
        <v>1.9155963302752299</v>
      </c>
      <c r="Z24" s="208">
        <v>9</v>
      </c>
      <c r="AA24" s="207">
        <v>39</v>
      </c>
      <c r="AB24" s="204">
        <v>4.3333333333333304</v>
      </c>
      <c r="AC24" s="208">
        <v>1165</v>
      </c>
      <c r="AD24" s="207">
        <v>6631</v>
      </c>
      <c r="AE24" s="204">
        <v>5.69184549356223</v>
      </c>
      <c r="AF24" s="208">
        <v>4</v>
      </c>
      <c r="AG24" s="207">
        <v>5</v>
      </c>
      <c r="AH24" s="204">
        <v>1.25</v>
      </c>
      <c r="AI24" s="208">
        <v>145</v>
      </c>
      <c r="AJ24" s="207">
        <v>506</v>
      </c>
      <c r="AK24" s="204">
        <v>3.4896551724137899</v>
      </c>
      <c r="AL24" s="208">
        <v>23</v>
      </c>
      <c r="AM24" s="207">
        <v>37</v>
      </c>
      <c r="AN24" s="204">
        <v>1.60869565217391</v>
      </c>
      <c r="AO24" s="208">
        <v>19</v>
      </c>
      <c r="AP24" s="207">
        <v>70</v>
      </c>
      <c r="AQ24" s="204">
        <v>3.6842105263157898</v>
      </c>
      <c r="AR24" s="208">
        <v>25</v>
      </c>
      <c r="AS24" s="207">
        <v>60</v>
      </c>
      <c r="AT24" s="204">
        <v>2.4</v>
      </c>
      <c r="AU24" s="208">
        <v>13</v>
      </c>
      <c r="AV24" s="207">
        <v>33</v>
      </c>
      <c r="AW24" s="204">
        <v>2.5384615384615401</v>
      </c>
      <c r="AX24" s="208">
        <v>32</v>
      </c>
      <c r="AY24" s="207">
        <v>83</v>
      </c>
      <c r="AZ24" s="204">
        <v>2.59375</v>
      </c>
      <c r="BA24" s="208">
        <v>47</v>
      </c>
      <c r="BB24" s="207">
        <v>266</v>
      </c>
      <c r="BC24" s="204">
        <v>5.6595744680851103</v>
      </c>
      <c r="BD24" s="208">
        <v>100</v>
      </c>
      <c r="BE24" s="207">
        <v>304</v>
      </c>
      <c r="BF24" s="204">
        <v>3.04</v>
      </c>
      <c r="BG24" s="208">
        <v>40</v>
      </c>
      <c r="BH24" s="207">
        <v>283</v>
      </c>
      <c r="BI24" s="204">
        <v>7.0750000000000002</v>
      </c>
      <c r="BJ24" s="208">
        <v>116</v>
      </c>
      <c r="BK24" s="207">
        <v>321</v>
      </c>
      <c r="BL24" s="204">
        <v>2.7672413793103501</v>
      </c>
      <c r="BM24" s="208">
        <v>10</v>
      </c>
      <c r="BN24" s="207">
        <v>54</v>
      </c>
      <c r="BO24" s="204">
        <v>5.4</v>
      </c>
      <c r="BP24" s="208">
        <v>228</v>
      </c>
      <c r="BQ24" s="207">
        <v>1022</v>
      </c>
      <c r="BR24" s="204">
        <v>4.4824561403508802</v>
      </c>
      <c r="BS24" s="208">
        <v>362</v>
      </c>
      <c r="BT24" s="207">
        <v>1077</v>
      </c>
      <c r="BU24" s="204">
        <v>2.9751381215469599</v>
      </c>
      <c r="BV24" s="208">
        <v>51</v>
      </c>
      <c r="BW24" s="207">
        <v>124</v>
      </c>
      <c r="BX24" s="204">
        <v>2.4313725490196099</v>
      </c>
      <c r="BY24" s="208">
        <v>1325</v>
      </c>
      <c r="BZ24" s="207">
        <v>3174</v>
      </c>
      <c r="CA24" s="204">
        <v>2.39547169811321</v>
      </c>
      <c r="CB24" s="192">
        <f t="shared" si="0"/>
        <v>5428</v>
      </c>
      <c r="CC24" s="193">
        <f t="shared" si="0"/>
        <v>18936</v>
      </c>
      <c r="CD24" s="187">
        <f t="shared" si="1"/>
        <v>3.488577745025792</v>
      </c>
    </row>
    <row r="25" spans="1:82" s="152" customFormat="1" ht="11.25" customHeight="1" x14ac:dyDescent="0.2">
      <c r="A25" s="175" t="s">
        <v>34</v>
      </c>
      <c r="B25" s="202">
        <v>114</v>
      </c>
      <c r="C25" s="203">
        <v>429</v>
      </c>
      <c r="D25" s="204">
        <v>3.7631578947368398</v>
      </c>
      <c r="E25" s="208">
        <v>3</v>
      </c>
      <c r="F25" s="207">
        <v>22</v>
      </c>
      <c r="G25" s="204">
        <v>7.3333333333333304</v>
      </c>
      <c r="H25" s="208">
        <v>0</v>
      </c>
      <c r="I25" s="207">
        <v>0</v>
      </c>
      <c r="J25" s="204" t="s">
        <v>121</v>
      </c>
      <c r="K25" s="205">
        <v>24</v>
      </c>
      <c r="L25" s="207">
        <v>92</v>
      </c>
      <c r="M25" s="204">
        <v>3.8333333333333299</v>
      </c>
      <c r="N25" s="208">
        <v>264</v>
      </c>
      <c r="O25" s="207">
        <v>1193</v>
      </c>
      <c r="P25" s="204">
        <v>4.51893939393939</v>
      </c>
      <c r="Q25" s="208">
        <v>895</v>
      </c>
      <c r="R25" s="207">
        <v>2053</v>
      </c>
      <c r="S25" s="204">
        <v>2.29385474860335</v>
      </c>
      <c r="T25" s="208">
        <v>5</v>
      </c>
      <c r="U25" s="207">
        <v>22</v>
      </c>
      <c r="V25" s="204">
        <v>4.4000000000000004</v>
      </c>
      <c r="W25" s="208">
        <v>710</v>
      </c>
      <c r="X25" s="207">
        <v>2066</v>
      </c>
      <c r="Y25" s="204">
        <v>2.9098591549295798</v>
      </c>
      <c r="Z25" s="208">
        <v>2</v>
      </c>
      <c r="AA25" s="207">
        <v>10</v>
      </c>
      <c r="AB25" s="204">
        <v>5</v>
      </c>
      <c r="AC25" s="208">
        <v>330</v>
      </c>
      <c r="AD25" s="207">
        <v>1029</v>
      </c>
      <c r="AE25" s="204">
        <v>3.1181818181818199</v>
      </c>
      <c r="AF25" s="208">
        <v>0</v>
      </c>
      <c r="AG25" s="207">
        <v>0</v>
      </c>
      <c r="AH25" s="204" t="s">
        <v>121</v>
      </c>
      <c r="AI25" s="208">
        <v>590</v>
      </c>
      <c r="AJ25" s="207">
        <v>1329</v>
      </c>
      <c r="AK25" s="204">
        <v>2.2525423728813601</v>
      </c>
      <c r="AL25" s="208">
        <v>18</v>
      </c>
      <c r="AM25" s="207">
        <v>57</v>
      </c>
      <c r="AN25" s="204">
        <v>3.1666666666666701</v>
      </c>
      <c r="AO25" s="208">
        <v>19</v>
      </c>
      <c r="AP25" s="207">
        <v>52</v>
      </c>
      <c r="AQ25" s="204">
        <v>2.7368421052631602</v>
      </c>
      <c r="AR25" s="208">
        <v>21</v>
      </c>
      <c r="AS25" s="207">
        <v>56</v>
      </c>
      <c r="AT25" s="204">
        <v>2.6666666666666701</v>
      </c>
      <c r="AU25" s="208">
        <v>4</v>
      </c>
      <c r="AV25" s="207">
        <v>42</v>
      </c>
      <c r="AW25" s="204">
        <v>10.5</v>
      </c>
      <c r="AX25" s="208">
        <v>4</v>
      </c>
      <c r="AY25" s="207">
        <v>8</v>
      </c>
      <c r="AZ25" s="204">
        <v>2</v>
      </c>
      <c r="BA25" s="208">
        <v>16</v>
      </c>
      <c r="BB25" s="207">
        <v>195</v>
      </c>
      <c r="BC25" s="204">
        <v>12.1875</v>
      </c>
      <c r="BD25" s="208">
        <v>68</v>
      </c>
      <c r="BE25" s="207">
        <v>438</v>
      </c>
      <c r="BF25" s="204">
        <v>6.4411764705882399</v>
      </c>
      <c r="BG25" s="208">
        <v>4</v>
      </c>
      <c r="BH25" s="207">
        <v>4</v>
      </c>
      <c r="BI25" s="204">
        <v>1</v>
      </c>
      <c r="BJ25" s="208">
        <v>83</v>
      </c>
      <c r="BK25" s="207">
        <v>214</v>
      </c>
      <c r="BL25" s="204">
        <v>2.5783132530120501</v>
      </c>
      <c r="BM25" s="208">
        <v>18</v>
      </c>
      <c r="BN25" s="207">
        <v>38</v>
      </c>
      <c r="BO25" s="204">
        <v>2.1111111111111098</v>
      </c>
      <c r="BP25" s="208">
        <v>180</v>
      </c>
      <c r="BQ25" s="207">
        <v>531</v>
      </c>
      <c r="BR25" s="204">
        <v>2.95</v>
      </c>
      <c r="BS25" s="208">
        <v>341</v>
      </c>
      <c r="BT25" s="207">
        <v>1121</v>
      </c>
      <c r="BU25" s="204">
        <v>3.2873900293255098</v>
      </c>
      <c r="BV25" s="208">
        <v>82</v>
      </c>
      <c r="BW25" s="207">
        <v>372</v>
      </c>
      <c r="BX25" s="204">
        <v>4.5365853658536599</v>
      </c>
      <c r="BY25" s="208">
        <v>2835</v>
      </c>
      <c r="BZ25" s="207">
        <v>6099</v>
      </c>
      <c r="CA25" s="204">
        <v>2.1513227513227502</v>
      </c>
      <c r="CB25" s="192">
        <f t="shared" si="0"/>
        <v>6630</v>
      </c>
      <c r="CC25" s="193">
        <f t="shared" si="0"/>
        <v>17472</v>
      </c>
      <c r="CD25" s="187">
        <f t="shared" si="1"/>
        <v>2.6352941176470588</v>
      </c>
    </row>
    <row r="26" spans="1:82" s="152" customFormat="1" ht="11.25" customHeight="1" x14ac:dyDescent="0.2">
      <c r="A26" s="175" t="s">
        <v>23</v>
      </c>
      <c r="B26" s="202">
        <v>54</v>
      </c>
      <c r="C26" s="203">
        <v>177</v>
      </c>
      <c r="D26" s="204">
        <v>3.2777777777777799</v>
      </c>
      <c r="E26" s="202">
        <v>2</v>
      </c>
      <c r="F26" s="203">
        <v>3</v>
      </c>
      <c r="G26" s="204">
        <v>1.5</v>
      </c>
      <c r="H26" s="208">
        <v>0</v>
      </c>
      <c r="I26" s="207">
        <v>0</v>
      </c>
      <c r="J26" s="204" t="s">
        <v>121</v>
      </c>
      <c r="K26" s="205">
        <v>22</v>
      </c>
      <c r="L26" s="207">
        <v>70</v>
      </c>
      <c r="M26" s="204">
        <v>3.1818181818181799</v>
      </c>
      <c r="N26" s="208">
        <v>149</v>
      </c>
      <c r="O26" s="207">
        <v>386</v>
      </c>
      <c r="P26" s="204">
        <v>2.5906040268456398</v>
      </c>
      <c r="Q26" s="208">
        <v>403</v>
      </c>
      <c r="R26" s="207">
        <v>1243</v>
      </c>
      <c r="S26" s="204">
        <v>3.0843672456575701</v>
      </c>
      <c r="T26" s="208">
        <v>30</v>
      </c>
      <c r="U26" s="207">
        <v>40</v>
      </c>
      <c r="V26" s="204">
        <v>1.3333333333333299</v>
      </c>
      <c r="W26" s="208">
        <v>1553</v>
      </c>
      <c r="X26" s="207">
        <v>2962</v>
      </c>
      <c r="Y26" s="204">
        <v>1.90727623953638</v>
      </c>
      <c r="Z26" s="208">
        <v>0</v>
      </c>
      <c r="AA26" s="207">
        <v>0</v>
      </c>
      <c r="AB26" s="204" t="s">
        <v>121</v>
      </c>
      <c r="AC26" s="208">
        <v>487</v>
      </c>
      <c r="AD26" s="207">
        <v>2139</v>
      </c>
      <c r="AE26" s="204">
        <v>4.3921971252566703</v>
      </c>
      <c r="AF26" s="208">
        <v>13</v>
      </c>
      <c r="AG26" s="207">
        <v>41</v>
      </c>
      <c r="AH26" s="204">
        <v>3.1538461538461502</v>
      </c>
      <c r="AI26" s="208">
        <v>189</v>
      </c>
      <c r="AJ26" s="207">
        <v>321</v>
      </c>
      <c r="AK26" s="204">
        <v>1.6984126984126999</v>
      </c>
      <c r="AL26" s="208">
        <v>26</v>
      </c>
      <c r="AM26" s="207">
        <v>38</v>
      </c>
      <c r="AN26" s="204">
        <v>1.4615384615384599</v>
      </c>
      <c r="AO26" s="208">
        <v>20</v>
      </c>
      <c r="AP26" s="207">
        <v>45</v>
      </c>
      <c r="AQ26" s="204">
        <v>2.25</v>
      </c>
      <c r="AR26" s="208">
        <v>13</v>
      </c>
      <c r="AS26" s="207">
        <v>36</v>
      </c>
      <c r="AT26" s="204">
        <v>2.7692307692307701</v>
      </c>
      <c r="AU26" s="208">
        <v>17</v>
      </c>
      <c r="AV26" s="207">
        <v>27</v>
      </c>
      <c r="AW26" s="204">
        <v>1.5882352941176501</v>
      </c>
      <c r="AX26" s="208">
        <v>21</v>
      </c>
      <c r="AY26" s="207">
        <v>62</v>
      </c>
      <c r="AZ26" s="204">
        <v>2.9523809523809499</v>
      </c>
      <c r="BA26" s="208">
        <v>52</v>
      </c>
      <c r="BB26" s="207">
        <v>74</v>
      </c>
      <c r="BC26" s="204">
        <v>1.42307692307692</v>
      </c>
      <c r="BD26" s="208">
        <v>27</v>
      </c>
      <c r="BE26" s="207">
        <v>189</v>
      </c>
      <c r="BF26" s="204">
        <v>7</v>
      </c>
      <c r="BG26" s="208">
        <v>6</v>
      </c>
      <c r="BH26" s="207">
        <v>10</v>
      </c>
      <c r="BI26" s="204">
        <v>1.6666666666666701</v>
      </c>
      <c r="BJ26" s="208">
        <v>51</v>
      </c>
      <c r="BK26" s="207">
        <v>81</v>
      </c>
      <c r="BL26" s="204">
        <v>1.5882352941176501</v>
      </c>
      <c r="BM26" s="208">
        <v>59</v>
      </c>
      <c r="BN26" s="207">
        <v>222</v>
      </c>
      <c r="BO26" s="204">
        <v>3.7627118644067798</v>
      </c>
      <c r="BP26" s="208">
        <v>586</v>
      </c>
      <c r="BQ26" s="207">
        <v>2521</v>
      </c>
      <c r="BR26" s="204">
        <v>4.3020477815699696</v>
      </c>
      <c r="BS26" s="208">
        <v>402</v>
      </c>
      <c r="BT26" s="207">
        <v>1504</v>
      </c>
      <c r="BU26" s="204">
        <v>3.7412935323383101</v>
      </c>
      <c r="BV26" s="208">
        <v>34</v>
      </c>
      <c r="BW26" s="207">
        <v>102</v>
      </c>
      <c r="BX26" s="204">
        <v>3</v>
      </c>
      <c r="BY26" s="208">
        <v>2173</v>
      </c>
      <c r="BZ26" s="207">
        <v>3476</v>
      </c>
      <c r="CA26" s="204">
        <v>1.59963184537506</v>
      </c>
      <c r="CB26" s="192">
        <f t="shared" si="0"/>
        <v>6389</v>
      </c>
      <c r="CC26" s="193">
        <f t="shared" si="0"/>
        <v>15769</v>
      </c>
      <c r="CD26" s="187">
        <f t="shared" si="1"/>
        <v>2.4681483800281736</v>
      </c>
    </row>
    <row r="27" spans="1:82" s="152" customFormat="1" ht="11.25" customHeight="1" x14ac:dyDescent="0.2">
      <c r="A27" s="175" t="s">
        <v>109</v>
      </c>
      <c r="B27" s="202">
        <v>29</v>
      </c>
      <c r="C27" s="203">
        <v>76</v>
      </c>
      <c r="D27" s="204">
        <v>2.6206896551724101</v>
      </c>
      <c r="E27" s="202">
        <v>2</v>
      </c>
      <c r="F27" s="203">
        <v>6</v>
      </c>
      <c r="G27" s="204">
        <v>3</v>
      </c>
      <c r="H27" s="208">
        <v>0</v>
      </c>
      <c r="I27" s="207">
        <v>0</v>
      </c>
      <c r="J27" s="204" t="s">
        <v>121</v>
      </c>
      <c r="K27" s="205">
        <v>4</v>
      </c>
      <c r="L27" s="207">
        <v>6</v>
      </c>
      <c r="M27" s="204">
        <v>1.5</v>
      </c>
      <c r="N27" s="208">
        <v>78</v>
      </c>
      <c r="O27" s="207">
        <v>177</v>
      </c>
      <c r="P27" s="204">
        <v>2.2692307692307701</v>
      </c>
      <c r="Q27" s="208">
        <v>466</v>
      </c>
      <c r="R27" s="207">
        <v>1172</v>
      </c>
      <c r="S27" s="204">
        <v>2.5150214592274698</v>
      </c>
      <c r="T27" s="208">
        <v>7</v>
      </c>
      <c r="U27" s="207">
        <v>7</v>
      </c>
      <c r="V27" s="204">
        <v>1</v>
      </c>
      <c r="W27" s="208">
        <v>2403</v>
      </c>
      <c r="X27" s="207">
        <v>4186</v>
      </c>
      <c r="Y27" s="204">
        <v>1.74198918019143</v>
      </c>
      <c r="Z27" s="208">
        <v>0</v>
      </c>
      <c r="AA27" s="207">
        <v>0</v>
      </c>
      <c r="AB27" s="204" t="s">
        <v>121</v>
      </c>
      <c r="AC27" s="208">
        <v>225</v>
      </c>
      <c r="AD27" s="207">
        <v>965</v>
      </c>
      <c r="AE27" s="204">
        <v>4.2888888888888896</v>
      </c>
      <c r="AF27" s="208">
        <v>0</v>
      </c>
      <c r="AG27" s="207">
        <v>0</v>
      </c>
      <c r="AH27" s="204" t="s">
        <v>121</v>
      </c>
      <c r="AI27" s="208">
        <v>141</v>
      </c>
      <c r="AJ27" s="207">
        <v>491</v>
      </c>
      <c r="AK27" s="204">
        <v>3.4822695035461</v>
      </c>
      <c r="AL27" s="208">
        <v>13</v>
      </c>
      <c r="AM27" s="207">
        <v>32</v>
      </c>
      <c r="AN27" s="204">
        <v>2.4615384615384599</v>
      </c>
      <c r="AO27" s="208">
        <v>65</v>
      </c>
      <c r="AP27" s="207">
        <v>147</v>
      </c>
      <c r="AQ27" s="204">
        <v>2.2615384615384602</v>
      </c>
      <c r="AR27" s="208">
        <v>25</v>
      </c>
      <c r="AS27" s="207">
        <v>43</v>
      </c>
      <c r="AT27" s="204">
        <v>1.72</v>
      </c>
      <c r="AU27" s="208">
        <v>0</v>
      </c>
      <c r="AV27" s="207">
        <v>0</v>
      </c>
      <c r="AW27" s="204" t="s">
        <v>121</v>
      </c>
      <c r="AX27" s="208">
        <v>3</v>
      </c>
      <c r="AY27" s="207">
        <v>5</v>
      </c>
      <c r="AZ27" s="204">
        <v>1.6666666666666701</v>
      </c>
      <c r="BA27" s="208">
        <v>4</v>
      </c>
      <c r="BB27" s="207">
        <v>8</v>
      </c>
      <c r="BC27" s="204">
        <v>2</v>
      </c>
      <c r="BD27" s="208">
        <v>55</v>
      </c>
      <c r="BE27" s="207">
        <v>132</v>
      </c>
      <c r="BF27" s="204">
        <v>2.4</v>
      </c>
      <c r="BG27" s="208">
        <v>1</v>
      </c>
      <c r="BH27" s="207">
        <v>3</v>
      </c>
      <c r="BI27" s="204">
        <v>3</v>
      </c>
      <c r="BJ27" s="208">
        <v>85</v>
      </c>
      <c r="BK27" s="207">
        <v>207</v>
      </c>
      <c r="BL27" s="204">
        <v>2.4352941176470599</v>
      </c>
      <c r="BM27" s="208">
        <v>16</v>
      </c>
      <c r="BN27" s="207">
        <v>50</v>
      </c>
      <c r="BO27" s="204">
        <v>3.125</v>
      </c>
      <c r="BP27" s="208">
        <v>245</v>
      </c>
      <c r="BQ27" s="207">
        <v>1133</v>
      </c>
      <c r="BR27" s="204">
        <v>4.6244897959183699</v>
      </c>
      <c r="BS27" s="208">
        <v>237</v>
      </c>
      <c r="BT27" s="207">
        <v>748</v>
      </c>
      <c r="BU27" s="204">
        <v>3.1561181434599201</v>
      </c>
      <c r="BV27" s="208">
        <v>11</v>
      </c>
      <c r="BW27" s="207">
        <v>43</v>
      </c>
      <c r="BX27" s="204">
        <v>3.9090909090909101</v>
      </c>
      <c r="BY27" s="208">
        <v>2612</v>
      </c>
      <c r="BZ27" s="207">
        <v>4217</v>
      </c>
      <c r="CA27" s="204">
        <v>1.61447166921899</v>
      </c>
      <c r="CB27" s="192">
        <f t="shared" si="0"/>
        <v>6727</v>
      </c>
      <c r="CC27" s="193">
        <f t="shared" si="0"/>
        <v>13854</v>
      </c>
      <c r="CD27" s="187">
        <f t="shared" si="1"/>
        <v>2.0594618700758138</v>
      </c>
    </row>
    <row r="28" spans="1:82" s="152" customFormat="1" ht="11.25" customHeight="1" x14ac:dyDescent="0.2">
      <c r="A28" s="175" t="s">
        <v>18</v>
      </c>
      <c r="B28" s="202">
        <v>136</v>
      </c>
      <c r="C28" s="203">
        <v>305</v>
      </c>
      <c r="D28" s="204">
        <v>2.2426470588235299</v>
      </c>
      <c r="E28" s="202">
        <v>0</v>
      </c>
      <c r="F28" s="203">
        <v>0</v>
      </c>
      <c r="G28" s="204" t="s">
        <v>121</v>
      </c>
      <c r="H28" s="208">
        <v>0</v>
      </c>
      <c r="I28" s="207">
        <v>0</v>
      </c>
      <c r="J28" s="204" t="s">
        <v>121</v>
      </c>
      <c r="K28" s="205">
        <v>42</v>
      </c>
      <c r="L28" s="207">
        <v>87</v>
      </c>
      <c r="M28" s="204">
        <v>2.0714285714285698</v>
      </c>
      <c r="N28" s="208">
        <v>210</v>
      </c>
      <c r="O28" s="207">
        <v>398</v>
      </c>
      <c r="P28" s="204">
        <v>1.8952380952381001</v>
      </c>
      <c r="Q28" s="208">
        <v>430</v>
      </c>
      <c r="R28" s="207">
        <v>1188</v>
      </c>
      <c r="S28" s="204">
        <v>2.7627906976744199</v>
      </c>
      <c r="T28" s="208">
        <v>39</v>
      </c>
      <c r="U28" s="207">
        <v>83</v>
      </c>
      <c r="V28" s="204">
        <v>2.12820512820513</v>
      </c>
      <c r="W28" s="208">
        <v>682</v>
      </c>
      <c r="X28" s="207">
        <v>1167</v>
      </c>
      <c r="Y28" s="204">
        <v>1.7111436950146599</v>
      </c>
      <c r="Z28" s="208">
        <v>0</v>
      </c>
      <c r="AA28" s="207">
        <v>0</v>
      </c>
      <c r="AB28" s="204" t="s">
        <v>121</v>
      </c>
      <c r="AC28" s="208">
        <v>614</v>
      </c>
      <c r="AD28" s="207">
        <v>2219</v>
      </c>
      <c r="AE28" s="204">
        <v>3.6140065146579801</v>
      </c>
      <c r="AF28" s="208">
        <v>2</v>
      </c>
      <c r="AG28" s="207">
        <v>2</v>
      </c>
      <c r="AH28" s="204">
        <v>1</v>
      </c>
      <c r="AI28" s="208">
        <v>154</v>
      </c>
      <c r="AJ28" s="207">
        <v>342</v>
      </c>
      <c r="AK28" s="204">
        <v>2.2207792207792201</v>
      </c>
      <c r="AL28" s="208">
        <v>10</v>
      </c>
      <c r="AM28" s="207">
        <v>16</v>
      </c>
      <c r="AN28" s="204">
        <v>1.6</v>
      </c>
      <c r="AO28" s="208">
        <v>31</v>
      </c>
      <c r="AP28" s="207">
        <v>73</v>
      </c>
      <c r="AQ28" s="204">
        <v>2.3548387096774199</v>
      </c>
      <c r="AR28" s="208">
        <v>564</v>
      </c>
      <c r="AS28" s="207">
        <v>1824</v>
      </c>
      <c r="AT28" s="204">
        <v>3.23404255319149</v>
      </c>
      <c r="AU28" s="208">
        <v>10</v>
      </c>
      <c r="AV28" s="207">
        <v>22</v>
      </c>
      <c r="AW28" s="204">
        <v>2.2000000000000002</v>
      </c>
      <c r="AX28" s="208">
        <v>18</v>
      </c>
      <c r="AY28" s="207">
        <v>29</v>
      </c>
      <c r="AZ28" s="204">
        <v>1.6111111111111101</v>
      </c>
      <c r="BA28" s="208">
        <v>26</v>
      </c>
      <c r="BB28" s="207">
        <v>51</v>
      </c>
      <c r="BC28" s="204">
        <v>1.9615384615384599</v>
      </c>
      <c r="BD28" s="208">
        <v>74</v>
      </c>
      <c r="BE28" s="207">
        <v>161</v>
      </c>
      <c r="BF28" s="204">
        <v>2.1756756756756799</v>
      </c>
      <c r="BG28" s="208">
        <v>24</v>
      </c>
      <c r="BH28" s="207">
        <v>30</v>
      </c>
      <c r="BI28" s="204">
        <v>1.25</v>
      </c>
      <c r="BJ28" s="208">
        <v>57</v>
      </c>
      <c r="BK28" s="207">
        <v>167</v>
      </c>
      <c r="BL28" s="204">
        <v>2.9298245614035099</v>
      </c>
      <c r="BM28" s="208">
        <v>155</v>
      </c>
      <c r="BN28" s="207">
        <v>507</v>
      </c>
      <c r="BO28" s="204">
        <v>3.2709677419354799</v>
      </c>
      <c r="BP28" s="208">
        <v>500</v>
      </c>
      <c r="BQ28" s="207">
        <v>1981</v>
      </c>
      <c r="BR28" s="204">
        <v>3.9620000000000002</v>
      </c>
      <c r="BS28" s="208">
        <v>345</v>
      </c>
      <c r="BT28" s="207">
        <v>889</v>
      </c>
      <c r="BU28" s="204">
        <v>2.5768115942029</v>
      </c>
      <c r="BV28" s="208">
        <v>41</v>
      </c>
      <c r="BW28" s="207">
        <v>86</v>
      </c>
      <c r="BX28" s="204">
        <v>2.0975609756097602</v>
      </c>
      <c r="BY28" s="208">
        <v>1312</v>
      </c>
      <c r="BZ28" s="207">
        <v>2099</v>
      </c>
      <c r="CA28" s="204">
        <v>1.59984756097561</v>
      </c>
      <c r="CB28" s="192">
        <f t="shared" si="0"/>
        <v>5476</v>
      </c>
      <c r="CC28" s="193">
        <f t="shared" si="0"/>
        <v>13726</v>
      </c>
      <c r="CD28" s="187">
        <f t="shared" si="1"/>
        <v>2.5065741417092768</v>
      </c>
    </row>
    <row r="29" spans="1:82" s="152" customFormat="1" ht="11.25" customHeight="1" x14ac:dyDescent="0.2">
      <c r="A29" s="175" t="s">
        <v>136</v>
      </c>
      <c r="B29" s="202">
        <v>10</v>
      </c>
      <c r="C29" s="203">
        <v>22</v>
      </c>
      <c r="D29" s="204">
        <v>2.2000000000000002</v>
      </c>
      <c r="E29" s="208">
        <v>0</v>
      </c>
      <c r="F29" s="207">
        <v>0</v>
      </c>
      <c r="G29" s="204" t="s">
        <v>121</v>
      </c>
      <c r="H29" s="208">
        <v>0</v>
      </c>
      <c r="I29" s="207">
        <v>0</v>
      </c>
      <c r="J29" s="204" t="s">
        <v>121</v>
      </c>
      <c r="K29" s="205">
        <v>1</v>
      </c>
      <c r="L29" s="207">
        <v>5</v>
      </c>
      <c r="M29" s="204">
        <v>5</v>
      </c>
      <c r="N29" s="208">
        <v>44</v>
      </c>
      <c r="O29" s="207">
        <v>159</v>
      </c>
      <c r="P29" s="204">
        <v>3.6136363636363602</v>
      </c>
      <c r="Q29" s="208">
        <v>655</v>
      </c>
      <c r="R29" s="207">
        <v>2066</v>
      </c>
      <c r="S29" s="204">
        <v>3.15419847328244</v>
      </c>
      <c r="T29" s="208">
        <v>2</v>
      </c>
      <c r="U29" s="207">
        <v>2</v>
      </c>
      <c r="V29" s="204">
        <v>1</v>
      </c>
      <c r="W29" s="208">
        <v>2293</v>
      </c>
      <c r="X29" s="207">
        <v>5740</v>
      </c>
      <c r="Y29" s="204">
        <v>2.5032708242477102</v>
      </c>
      <c r="Z29" s="208">
        <v>2</v>
      </c>
      <c r="AA29" s="207">
        <v>2</v>
      </c>
      <c r="AB29" s="204">
        <v>1</v>
      </c>
      <c r="AC29" s="208">
        <v>309</v>
      </c>
      <c r="AD29" s="207">
        <v>1406</v>
      </c>
      <c r="AE29" s="204">
        <v>4.5501618122977403</v>
      </c>
      <c r="AF29" s="208">
        <v>0</v>
      </c>
      <c r="AG29" s="207">
        <v>0</v>
      </c>
      <c r="AH29" s="204" t="s">
        <v>121</v>
      </c>
      <c r="AI29" s="208">
        <v>109</v>
      </c>
      <c r="AJ29" s="207">
        <v>259</v>
      </c>
      <c r="AK29" s="204">
        <v>2.3761467889908299</v>
      </c>
      <c r="AL29" s="208">
        <v>10</v>
      </c>
      <c r="AM29" s="207">
        <v>25</v>
      </c>
      <c r="AN29" s="204">
        <v>2.5</v>
      </c>
      <c r="AO29" s="208">
        <v>46</v>
      </c>
      <c r="AP29" s="207">
        <v>110</v>
      </c>
      <c r="AQ29" s="204">
        <v>2.39130434782609</v>
      </c>
      <c r="AR29" s="208">
        <v>10</v>
      </c>
      <c r="AS29" s="207">
        <v>15</v>
      </c>
      <c r="AT29" s="204">
        <v>1.5</v>
      </c>
      <c r="AU29" s="208">
        <v>0</v>
      </c>
      <c r="AV29" s="207">
        <v>0</v>
      </c>
      <c r="AW29" s="204" t="s">
        <v>121</v>
      </c>
      <c r="AX29" s="208">
        <v>6</v>
      </c>
      <c r="AY29" s="207">
        <v>32</v>
      </c>
      <c r="AZ29" s="204">
        <v>5.3333333333333304</v>
      </c>
      <c r="BA29" s="208">
        <v>19</v>
      </c>
      <c r="BB29" s="207">
        <v>40</v>
      </c>
      <c r="BC29" s="204">
        <v>2.1052631578947398</v>
      </c>
      <c r="BD29" s="208">
        <v>36</v>
      </c>
      <c r="BE29" s="207">
        <v>296</v>
      </c>
      <c r="BF29" s="204">
        <v>8.2222222222222197</v>
      </c>
      <c r="BG29" s="208">
        <v>2</v>
      </c>
      <c r="BH29" s="207">
        <v>2</v>
      </c>
      <c r="BI29" s="204">
        <v>1</v>
      </c>
      <c r="BJ29" s="208">
        <v>165</v>
      </c>
      <c r="BK29" s="207">
        <v>331</v>
      </c>
      <c r="BL29" s="204">
        <v>2.0060606060606099</v>
      </c>
      <c r="BM29" s="208">
        <v>27</v>
      </c>
      <c r="BN29" s="207">
        <v>65</v>
      </c>
      <c r="BO29" s="204">
        <v>2.4074074074074101</v>
      </c>
      <c r="BP29" s="208">
        <v>233</v>
      </c>
      <c r="BQ29" s="207">
        <v>824</v>
      </c>
      <c r="BR29" s="204">
        <v>3.5364806866952798</v>
      </c>
      <c r="BS29" s="208">
        <v>238</v>
      </c>
      <c r="BT29" s="207">
        <v>766</v>
      </c>
      <c r="BU29" s="204">
        <v>3.2184873949579802</v>
      </c>
      <c r="BV29" s="208">
        <v>4</v>
      </c>
      <c r="BW29" s="207">
        <v>12</v>
      </c>
      <c r="BX29" s="204">
        <v>3</v>
      </c>
      <c r="BY29" s="208">
        <v>503</v>
      </c>
      <c r="BZ29" s="207">
        <v>1279</v>
      </c>
      <c r="CA29" s="204">
        <v>2.5427435387673998</v>
      </c>
      <c r="CB29" s="192">
        <f t="shared" si="0"/>
        <v>4724</v>
      </c>
      <c r="CC29" s="193">
        <f t="shared" si="0"/>
        <v>13458</v>
      </c>
      <c r="CD29" s="187">
        <f t="shared" si="1"/>
        <v>2.848856900931414</v>
      </c>
    </row>
    <row r="30" spans="1:82" s="152" customFormat="1" ht="11.25" customHeight="1" x14ac:dyDescent="0.2">
      <c r="A30" s="175" t="s">
        <v>21</v>
      </c>
      <c r="B30" s="202">
        <v>50</v>
      </c>
      <c r="C30" s="203">
        <v>170</v>
      </c>
      <c r="D30" s="204">
        <v>3.4</v>
      </c>
      <c r="E30" s="202">
        <v>1</v>
      </c>
      <c r="F30" s="203">
        <v>3</v>
      </c>
      <c r="G30" s="204">
        <v>3</v>
      </c>
      <c r="H30" s="205">
        <v>2</v>
      </c>
      <c r="I30" s="206">
        <v>2</v>
      </c>
      <c r="J30" s="204">
        <v>1</v>
      </c>
      <c r="K30" s="205">
        <v>9</v>
      </c>
      <c r="L30" s="207">
        <v>13</v>
      </c>
      <c r="M30" s="204">
        <v>1.44444444444444</v>
      </c>
      <c r="N30" s="208">
        <v>195</v>
      </c>
      <c r="O30" s="207">
        <v>406</v>
      </c>
      <c r="P30" s="204">
        <v>2.08205128205128</v>
      </c>
      <c r="Q30" s="208">
        <v>1077</v>
      </c>
      <c r="R30" s="207">
        <v>1842</v>
      </c>
      <c r="S30" s="204">
        <v>1.71030640668524</v>
      </c>
      <c r="T30" s="208">
        <v>9</v>
      </c>
      <c r="U30" s="207">
        <v>29</v>
      </c>
      <c r="V30" s="204">
        <v>3.2222222222222201</v>
      </c>
      <c r="W30" s="208">
        <v>762</v>
      </c>
      <c r="X30" s="207">
        <v>1889</v>
      </c>
      <c r="Y30" s="204">
        <v>2.4790026246719199</v>
      </c>
      <c r="Z30" s="208">
        <v>0</v>
      </c>
      <c r="AA30" s="207">
        <v>0</v>
      </c>
      <c r="AB30" s="204" t="s">
        <v>121</v>
      </c>
      <c r="AC30" s="208">
        <v>424</v>
      </c>
      <c r="AD30" s="207">
        <v>1157</v>
      </c>
      <c r="AE30" s="204">
        <v>2.7287735849056598</v>
      </c>
      <c r="AF30" s="208">
        <v>10</v>
      </c>
      <c r="AG30" s="207">
        <v>27</v>
      </c>
      <c r="AH30" s="204">
        <v>2.7</v>
      </c>
      <c r="AI30" s="208">
        <v>396</v>
      </c>
      <c r="AJ30" s="207">
        <v>538</v>
      </c>
      <c r="AK30" s="204">
        <v>1.3585858585858599</v>
      </c>
      <c r="AL30" s="208">
        <v>37</v>
      </c>
      <c r="AM30" s="207">
        <v>80</v>
      </c>
      <c r="AN30" s="204">
        <v>2.1621621621621601</v>
      </c>
      <c r="AO30" s="208">
        <v>13</v>
      </c>
      <c r="AP30" s="207">
        <v>29</v>
      </c>
      <c r="AQ30" s="204">
        <v>2.2307692307692299</v>
      </c>
      <c r="AR30" s="208">
        <v>178</v>
      </c>
      <c r="AS30" s="207">
        <v>183</v>
      </c>
      <c r="AT30" s="204">
        <v>1.0280898876404501</v>
      </c>
      <c r="AU30" s="208">
        <v>4</v>
      </c>
      <c r="AV30" s="207">
        <v>10</v>
      </c>
      <c r="AW30" s="204">
        <v>2.5</v>
      </c>
      <c r="AX30" s="208">
        <v>10</v>
      </c>
      <c r="AY30" s="207">
        <v>11</v>
      </c>
      <c r="AZ30" s="204">
        <v>1.1000000000000001</v>
      </c>
      <c r="BA30" s="208">
        <v>21</v>
      </c>
      <c r="BB30" s="207">
        <v>56</v>
      </c>
      <c r="BC30" s="204">
        <v>2.6666666666666701</v>
      </c>
      <c r="BD30" s="208">
        <v>40</v>
      </c>
      <c r="BE30" s="207">
        <v>128</v>
      </c>
      <c r="BF30" s="204">
        <v>3.2</v>
      </c>
      <c r="BG30" s="208">
        <v>8</v>
      </c>
      <c r="BH30" s="207">
        <v>12</v>
      </c>
      <c r="BI30" s="204">
        <v>1.5</v>
      </c>
      <c r="BJ30" s="208">
        <v>70</v>
      </c>
      <c r="BK30" s="207">
        <v>139</v>
      </c>
      <c r="BL30" s="204">
        <v>1.98571428571429</v>
      </c>
      <c r="BM30" s="208">
        <v>67</v>
      </c>
      <c r="BN30" s="207">
        <v>69</v>
      </c>
      <c r="BO30" s="204">
        <v>1.0298507462686599</v>
      </c>
      <c r="BP30" s="208">
        <v>359</v>
      </c>
      <c r="BQ30" s="207">
        <v>1126</v>
      </c>
      <c r="BR30" s="204">
        <v>3.1364902506963799</v>
      </c>
      <c r="BS30" s="208">
        <v>381</v>
      </c>
      <c r="BT30" s="207">
        <v>1217</v>
      </c>
      <c r="BU30" s="204">
        <v>3.1942257217847798</v>
      </c>
      <c r="BV30" s="208">
        <v>9</v>
      </c>
      <c r="BW30" s="207">
        <v>23</v>
      </c>
      <c r="BX30" s="204">
        <v>2.5555555555555598</v>
      </c>
      <c r="BY30" s="208">
        <v>2233</v>
      </c>
      <c r="BZ30" s="207">
        <v>3896</v>
      </c>
      <c r="CA30" s="204">
        <v>1.74473802060009</v>
      </c>
      <c r="CB30" s="192">
        <f t="shared" si="0"/>
        <v>6365</v>
      </c>
      <c r="CC30" s="193">
        <f t="shared" si="0"/>
        <v>13055</v>
      </c>
      <c r="CD30" s="187">
        <f t="shared" si="1"/>
        <v>2.0510604870384919</v>
      </c>
    </row>
    <row r="31" spans="1:82" s="152" customFormat="1" ht="11.25" customHeight="1" x14ac:dyDescent="0.2">
      <c r="A31" s="175" t="s">
        <v>20</v>
      </c>
      <c r="B31" s="202">
        <v>70</v>
      </c>
      <c r="C31" s="203">
        <v>237</v>
      </c>
      <c r="D31" s="204">
        <v>3.3857142857142901</v>
      </c>
      <c r="E31" s="202">
        <v>0</v>
      </c>
      <c r="F31" s="203">
        <v>0</v>
      </c>
      <c r="G31" s="204" t="s">
        <v>121</v>
      </c>
      <c r="H31" s="205">
        <v>0</v>
      </c>
      <c r="I31" s="206">
        <v>0</v>
      </c>
      <c r="J31" s="204" t="s">
        <v>121</v>
      </c>
      <c r="K31" s="205">
        <v>22</v>
      </c>
      <c r="L31" s="207">
        <v>70</v>
      </c>
      <c r="M31" s="204">
        <v>3.1818181818181799</v>
      </c>
      <c r="N31" s="208">
        <v>394</v>
      </c>
      <c r="O31" s="207">
        <v>709</v>
      </c>
      <c r="P31" s="204">
        <v>1.7994923857867999</v>
      </c>
      <c r="Q31" s="208">
        <v>348</v>
      </c>
      <c r="R31" s="207">
        <v>990</v>
      </c>
      <c r="S31" s="204">
        <v>2.8448275862068999</v>
      </c>
      <c r="T31" s="208">
        <v>5</v>
      </c>
      <c r="U31" s="207">
        <v>8</v>
      </c>
      <c r="V31" s="204">
        <v>1.6</v>
      </c>
      <c r="W31" s="208">
        <v>799</v>
      </c>
      <c r="X31" s="207">
        <v>1447</v>
      </c>
      <c r="Y31" s="204">
        <v>1.8110137672090101</v>
      </c>
      <c r="Z31" s="208">
        <v>0</v>
      </c>
      <c r="AA31" s="207">
        <v>0</v>
      </c>
      <c r="AB31" s="204" t="s">
        <v>121</v>
      </c>
      <c r="AC31" s="208">
        <v>780</v>
      </c>
      <c r="AD31" s="207">
        <v>3869</v>
      </c>
      <c r="AE31" s="204">
        <v>4.9602564102564104</v>
      </c>
      <c r="AF31" s="208">
        <v>4</v>
      </c>
      <c r="AG31" s="207">
        <v>6</v>
      </c>
      <c r="AH31" s="204">
        <v>1.5</v>
      </c>
      <c r="AI31" s="208">
        <v>106</v>
      </c>
      <c r="AJ31" s="207">
        <v>228</v>
      </c>
      <c r="AK31" s="204">
        <v>2.1509433962264199</v>
      </c>
      <c r="AL31" s="208">
        <v>9</v>
      </c>
      <c r="AM31" s="207">
        <v>22</v>
      </c>
      <c r="AN31" s="204">
        <v>2.4444444444444402</v>
      </c>
      <c r="AO31" s="208">
        <v>83</v>
      </c>
      <c r="AP31" s="207">
        <v>108</v>
      </c>
      <c r="AQ31" s="204">
        <v>1.30120481927711</v>
      </c>
      <c r="AR31" s="208">
        <v>14</v>
      </c>
      <c r="AS31" s="207">
        <v>33</v>
      </c>
      <c r="AT31" s="204">
        <v>2.3571428571428599</v>
      </c>
      <c r="AU31" s="208">
        <v>4</v>
      </c>
      <c r="AV31" s="207">
        <v>7</v>
      </c>
      <c r="AW31" s="204">
        <v>1.75</v>
      </c>
      <c r="AX31" s="208">
        <v>8</v>
      </c>
      <c r="AY31" s="207">
        <v>25</v>
      </c>
      <c r="AZ31" s="204">
        <v>3.125</v>
      </c>
      <c r="BA31" s="208">
        <v>33</v>
      </c>
      <c r="BB31" s="207">
        <v>83</v>
      </c>
      <c r="BC31" s="204">
        <v>2.51515151515152</v>
      </c>
      <c r="BD31" s="208">
        <v>51</v>
      </c>
      <c r="BE31" s="207">
        <v>136</v>
      </c>
      <c r="BF31" s="204">
        <v>2.6666666666666701</v>
      </c>
      <c r="BG31" s="208">
        <v>24</v>
      </c>
      <c r="BH31" s="207">
        <v>30</v>
      </c>
      <c r="BI31" s="204">
        <v>1.25</v>
      </c>
      <c r="BJ31" s="208">
        <v>86</v>
      </c>
      <c r="BK31" s="207">
        <v>122</v>
      </c>
      <c r="BL31" s="204">
        <v>1.4186046511627901</v>
      </c>
      <c r="BM31" s="208">
        <v>11</v>
      </c>
      <c r="BN31" s="207">
        <v>40</v>
      </c>
      <c r="BO31" s="204">
        <v>3.6363636363636398</v>
      </c>
      <c r="BP31" s="208">
        <v>275</v>
      </c>
      <c r="BQ31" s="207">
        <v>1284</v>
      </c>
      <c r="BR31" s="204">
        <v>4.6690909090909098</v>
      </c>
      <c r="BS31" s="208">
        <v>194</v>
      </c>
      <c r="BT31" s="207">
        <v>555</v>
      </c>
      <c r="BU31" s="204">
        <v>2.86082474226804</v>
      </c>
      <c r="BV31" s="208">
        <v>11</v>
      </c>
      <c r="BW31" s="207">
        <v>30</v>
      </c>
      <c r="BX31" s="204">
        <v>2.7272727272727302</v>
      </c>
      <c r="BY31" s="208">
        <v>1388</v>
      </c>
      <c r="BZ31" s="207">
        <v>2464</v>
      </c>
      <c r="CA31" s="204">
        <v>1.7752161383285301</v>
      </c>
      <c r="CB31" s="192">
        <f t="shared" si="0"/>
        <v>4719</v>
      </c>
      <c r="CC31" s="193">
        <f t="shared" si="0"/>
        <v>12503</v>
      </c>
      <c r="CD31" s="187">
        <f t="shared" si="1"/>
        <v>2.6495020131383766</v>
      </c>
    </row>
    <row r="32" spans="1:82" s="152" customFormat="1" ht="11.25" customHeight="1" x14ac:dyDescent="0.2">
      <c r="A32" s="175" t="s">
        <v>53</v>
      </c>
      <c r="B32" s="202">
        <v>17</v>
      </c>
      <c r="C32" s="203">
        <v>27</v>
      </c>
      <c r="D32" s="204">
        <v>1.5882352941176501</v>
      </c>
      <c r="E32" s="202">
        <v>0</v>
      </c>
      <c r="F32" s="203">
        <v>0</v>
      </c>
      <c r="G32" s="204" t="s">
        <v>121</v>
      </c>
      <c r="H32" s="208">
        <v>0</v>
      </c>
      <c r="I32" s="207">
        <v>0</v>
      </c>
      <c r="J32" s="204" t="s">
        <v>121</v>
      </c>
      <c r="K32" s="205">
        <v>1</v>
      </c>
      <c r="L32" s="207">
        <v>3</v>
      </c>
      <c r="M32" s="204">
        <v>3</v>
      </c>
      <c r="N32" s="208">
        <v>95</v>
      </c>
      <c r="O32" s="207">
        <v>143</v>
      </c>
      <c r="P32" s="204">
        <v>1.50526315789474</v>
      </c>
      <c r="Q32" s="208">
        <v>1242</v>
      </c>
      <c r="R32" s="207">
        <v>1890</v>
      </c>
      <c r="S32" s="204">
        <v>1.52173913043478</v>
      </c>
      <c r="T32" s="208">
        <v>8</v>
      </c>
      <c r="U32" s="207">
        <v>15</v>
      </c>
      <c r="V32" s="204">
        <v>1.875</v>
      </c>
      <c r="W32" s="208">
        <v>227</v>
      </c>
      <c r="X32" s="207">
        <v>423</v>
      </c>
      <c r="Y32" s="204">
        <v>1.8634361233480199</v>
      </c>
      <c r="Z32" s="208">
        <v>0</v>
      </c>
      <c r="AA32" s="207">
        <v>0</v>
      </c>
      <c r="AB32" s="204" t="s">
        <v>121</v>
      </c>
      <c r="AC32" s="208">
        <v>144</v>
      </c>
      <c r="AD32" s="207">
        <v>292</v>
      </c>
      <c r="AE32" s="204">
        <v>2.0277777777777799</v>
      </c>
      <c r="AF32" s="208">
        <v>0</v>
      </c>
      <c r="AG32" s="207">
        <v>0</v>
      </c>
      <c r="AH32" s="204" t="s">
        <v>121</v>
      </c>
      <c r="AI32" s="208">
        <v>668</v>
      </c>
      <c r="AJ32" s="207">
        <v>1021</v>
      </c>
      <c r="AK32" s="204">
        <v>1.5284431137724599</v>
      </c>
      <c r="AL32" s="208">
        <v>0</v>
      </c>
      <c r="AM32" s="207">
        <v>0</v>
      </c>
      <c r="AN32" s="204" t="s">
        <v>121</v>
      </c>
      <c r="AO32" s="208">
        <v>44</v>
      </c>
      <c r="AP32" s="207">
        <v>61</v>
      </c>
      <c r="AQ32" s="204">
        <v>1.38636363636364</v>
      </c>
      <c r="AR32" s="208">
        <v>135</v>
      </c>
      <c r="AS32" s="207">
        <v>2932</v>
      </c>
      <c r="AT32" s="204">
        <v>21.718518518518501</v>
      </c>
      <c r="AU32" s="208">
        <v>2</v>
      </c>
      <c r="AV32" s="207">
        <v>52</v>
      </c>
      <c r="AW32" s="204">
        <v>26</v>
      </c>
      <c r="AX32" s="208">
        <v>3</v>
      </c>
      <c r="AY32" s="207">
        <v>5</v>
      </c>
      <c r="AZ32" s="204">
        <v>1.6666666666666701</v>
      </c>
      <c r="BA32" s="208">
        <v>2</v>
      </c>
      <c r="BB32" s="207">
        <v>5</v>
      </c>
      <c r="BC32" s="204">
        <v>2.5</v>
      </c>
      <c r="BD32" s="208">
        <v>79</v>
      </c>
      <c r="BE32" s="207">
        <v>115</v>
      </c>
      <c r="BF32" s="204">
        <v>1.45569620253165</v>
      </c>
      <c r="BG32" s="208">
        <v>2</v>
      </c>
      <c r="BH32" s="207">
        <v>25</v>
      </c>
      <c r="BI32" s="204">
        <v>12.5</v>
      </c>
      <c r="BJ32" s="208">
        <v>125</v>
      </c>
      <c r="BK32" s="207">
        <v>226</v>
      </c>
      <c r="BL32" s="204">
        <v>1.8080000000000001</v>
      </c>
      <c r="BM32" s="208">
        <v>54</v>
      </c>
      <c r="BN32" s="207">
        <v>65</v>
      </c>
      <c r="BO32" s="204">
        <v>1.2037037037036999</v>
      </c>
      <c r="BP32" s="208">
        <v>541</v>
      </c>
      <c r="BQ32" s="207">
        <v>1062</v>
      </c>
      <c r="BR32" s="204">
        <v>1.9630314232902</v>
      </c>
      <c r="BS32" s="208">
        <v>225</v>
      </c>
      <c r="BT32" s="207">
        <v>603</v>
      </c>
      <c r="BU32" s="204">
        <v>2.68</v>
      </c>
      <c r="BV32" s="208">
        <v>70</v>
      </c>
      <c r="BW32" s="207">
        <v>100</v>
      </c>
      <c r="BX32" s="204">
        <v>1.4285714285714299</v>
      </c>
      <c r="BY32" s="208">
        <v>1323</v>
      </c>
      <c r="BZ32" s="207">
        <v>1992</v>
      </c>
      <c r="CA32" s="204">
        <v>1.50566893424036</v>
      </c>
      <c r="CB32" s="192">
        <f t="shared" si="0"/>
        <v>5007</v>
      </c>
      <c r="CC32" s="193">
        <f t="shared" si="0"/>
        <v>11057</v>
      </c>
      <c r="CD32" s="187">
        <f t="shared" si="1"/>
        <v>2.2083083682844018</v>
      </c>
    </row>
    <row r="33" spans="1:82" s="152" customFormat="1" ht="11.25" customHeight="1" x14ac:dyDescent="0.2">
      <c r="A33" s="175" t="s">
        <v>54</v>
      </c>
      <c r="B33" s="202">
        <v>25</v>
      </c>
      <c r="C33" s="203">
        <v>88</v>
      </c>
      <c r="D33" s="204">
        <v>3.52</v>
      </c>
      <c r="E33" s="202">
        <v>0</v>
      </c>
      <c r="F33" s="203">
        <v>0</v>
      </c>
      <c r="G33" s="204" t="s">
        <v>121</v>
      </c>
      <c r="H33" s="205">
        <v>0</v>
      </c>
      <c r="I33" s="206">
        <v>0</v>
      </c>
      <c r="J33" s="204" t="s">
        <v>121</v>
      </c>
      <c r="K33" s="205">
        <v>2</v>
      </c>
      <c r="L33" s="207">
        <v>7</v>
      </c>
      <c r="M33" s="204">
        <v>3.5</v>
      </c>
      <c r="N33" s="208">
        <v>86</v>
      </c>
      <c r="O33" s="207">
        <v>252</v>
      </c>
      <c r="P33" s="204">
        <v>2.9302325581395299</v>
      </c>
      <c r="Q33" s="208">
        <v>590</v>
      </c>
      <c r="R33" s="207">
        <v>1500</v>
      </c>
      <c r="S33" s="204">
        <v>2.5423728813559299</v>
      </c>
      <c r="T33" s="208">
        <v>2</v>
      </c>
      <c r="U33" s="207">
        <v>2</v>
      </c>
      <c r="V33" s="204">
        <v>1</v>
      </c>
      <c r="W33" s="208">
        <v>418</v>
      </c>
      <c r="X33" s="207">
        <v>897</v>
      </c>
      <c r="Y33" s="204">
        <v>2.1459330143540698</v>
      </c>
      <c r="Z33" s="208">
        <v>0</v>
      </c>
      <c r="AA33" s="207">
        <v>0</v>
      </c>
      <c r="AB33" s="204" t="s">
        <v>121</v>
      </c>
      <c r="AC33" s="208">
        <v>227</v>
      </c>
      <c r="AD33" s="207">
        <v>773</v>
      </c>
      <c r="AE33" s="204">
        <v>3.40528634361233</v>
      </c>
      <c r="AF33" s="208">
        <v>0</v>
      </c>
      <c r="AG33" s="207">
        <v>0</v>
      </c>
      <c r="AH33" s="204" t="s">
        <v>121</v>
      </c>
      <c r="AI33" s="208">
        <v>674</v>
      </c>
      <c r="AJ33" s="207">
        <v>1238</v>
      </c>
      <c r="AK33" s="204">
        <v>1.83679525222552</v>
      </c>
      <c r="AL33" s="208">
        <v>14</v>
      </c>
      <c r="AM33" s="207">
        <v>37</v>
      </c>
      <c r="AN33" s="204">
        <v>2.6428571428571401</v>
      </c>
      <c r="AO33" s="208">
        <v>18</v>
      </c>
      <c r="AP33" s="207">
        <v>32</v>
      </c>
      <c r="AQ33" s="204">
        <v>1.7777777777777799</v>
      </c>
      <c r="AR33" s="208">
        <v>13</v>
      </c>
      <c r="AS33" s="207">
        <v>25</v>
      </c>
      <c r="AT33" s="204">
        <v>1.92307692307692</v>
      </c>
      <c r="AU33" s="208">
        <v>7</v>
      </c>
      <c r="AV33" s="207">
        <v>26</v>
      </c>
      <c r="AW33" s="204">
        <v>3.71428571428571</v>
      </c>
      <c r="AX33" s="208">
        <v>10</v>
      </c>
      <c r="AY33" s="207">
        <v>21</v>
      </c>
      <c r="AZ33" s="204">
        <v>2.1</v>
      </c>
      <c r="BA33" s="208">
        <v>13</v>
      </c>
      <c r="BB33" s="207">
        <v>30</v>
      </c>
      <c r="BC33" s="204">
        <v>2.3076923076923102</v>
      </c>
      <c r="BD33" s="208">
        <v>35</v>
      </c>
      <c r="BE33" s="207">
        <v>82</v>
      </c>
      <c r="BF33" s="204">
        <v>2.3428571428571399</v>
      </c>
      <c r="BG33" s="208">
        <v>2</v>
      </c>
      <c r="BH33" s="207">
        <v>2</v>
      </c>
      <c r="BI33" s="204">
        <v>1</v>
      </c>
      <c r="BJ33" s="208">
        <v>34</v>
      </c>
      <c r="BK33" s="207">
        <v>68</v>
      </c>
      <c r="BL33" s="204">
        <v>2</v>
      </c>
      <c r="BM33" s="208">
        <v>23</v>
      </c>
      <c r="BN33" s="207">
        <v>51</v>
      </c>
      <c r="BO33" s="204">
        <v>2.2173913043478302</v>
      </c>
      <c r="BP33" s="208">
        <v>472</v>
      </c>
      <c r="BQ33" s="207">
        <v>1837</v>
      </c>
      <c r="BR33" s="204">
        <v>3.8919491525423702</v>
      </c>
      <c r="BS33" s="208">
        <v>149</v>
      </c>
      <c r="BT33" s="207">
        <v>440</v>
      </c>
      <c r="BU33" s="204">
        <v>2.9530201342281899</v>
      </c>
      <c r="BV33" s="208">
        <v>16</v>
      </c>
      <c r="BW33" s="207">
        <v>43</v>
      </c>
      <c r="BX33" s="204">
        <v>2.6875</v>
      </c>
      <c r="BY33" s="208">
        <v>2083</v>
      </c>
      <c r="BZ33" s="207">
        <v>3491</v>
      </c>
      <c r="CA33" s="204">
        <v>1.67594815170427</v>
      </c>
      <c r="CB33" s="192">
        <f t="shared" si="0"/>
        <v>4913</v>
      </c>
      <c r="CC33" s="193">
        <f t="shared" si="0"/>
        <v>10942</v>
      </c>
      <c r="CD33" s="187">
        <f t="shared" si="1"/>
        <v>2.2271524526765725</v>
      </c>
    </row>
    <row r="34" spans="1:82" s="152" customFormat="1" ht="11.25" customHeight="1" x14ac:dyDescent="0.2">
      <c r="A34" s="175" t="s">
        <v>39</v>
      </c>
      <c r="B34" s="202">
        <v>4</v>
      </c>
      <c r="C34" s="203">
        <v>4</v>
      </c>
      <c r="D34" s="204">
        <v>1</v>
      </c>
      <c r="E34" s="202">
        <v>0</v>
      </c>
      <c r="F34" s="203">
        <v>0</v>
      </c>
      <c r="G34" s="204" t="s">
        <v>121</v>
      </c>
      <c r="H34" s="205">
        <v>9</v>
      </c>
      <c r="I34" s="206">
        <v>12</v>
      </c>
      <c r="J34" s="204">
        <v>1.3333333333333299</v>
      </c>
      <c r="K34" s="205">
        <v>8</v>
      </c>
      <c r="L34" s="207">
        <v>14</v>
      </c>
      <c r="M34" s="204">
        <v>1.75</v>
      </c>
      <c r="N34" s="208">
        <v>68</v>
      </c>
      <c r="O34" s="207">
        <v>161</v>
      </c>
      <c r="P34" s="204">
        <v>2.3676470588235299</v>
      </c>
      <c r="Q34" s="208">
        <v>354</v>
      </c>
      <c r="R34" s="207">
        <v>765</v>
      </c>
      <c r="S34" s="204">
        <v>2.1610169491525402</v>
      </c>
      <c r="T34" s="208">
        <v>5</v>
      </c>
      <c r="U34" s="207">
        <v>8</v>
      </c>
      <c r="V34" s="204">
        <v>1.6</v>
      </c>
      <c r="W34" s="208">
        <v>1270</v>
      </c>
      <c r="X34" s="207">
        <v>2718</v>
      </c>
      <c r="Y34" s="204">
        <v>2.1401574803149601</v>
      </c>
      <c r="Z34" s="208">
        <v>0</v>
      </c>
      <c r="AA34" s="207">
        <v>0</v>
      </c>
      <c r="AB34" s="204" t="s">
        <v>121</v>
      </c>
      <c r="AC34" s="208">
        <v>216</v>
      </c>
      <c r="AD34" s="207">
        <v>1061</v>
      </c>
      <c r="AE34" s="204">
        <v>4.9120370370370399</v>
      </c>
      <c r="AF34" s="208">
        <v>0</v>
      </c>
      <c r="AG34" s="207">
        <v>0</v>
      </c>
      <c r="AH34" s="204" t="s">
        <v>121</v>
      </c>
      <c r="AI34" s="208">
        <v>597</v>
      </c>
      <c r="AJ34" s="207">
        <v>816</v>
      </c>
      <c r="AK34" s="204">
        <v>1.3668341708542699</v>
      </c>
      <c r="AL34" s="208">
        <v>10</v>
      </c>
      <c r="AM34" s="207">
        <v>24</v>
      </c>
      <c r="AN34" s="204">
        <v>2.4</v>
      </c>
      <c r="AO34" s="208">
        <v>15</v>
      </c>
      <c r="AP34" s="207">
        <v>40</v>
      </c>
      <c r="AQ34" s="204">
        <v>2.6666666666666701</v>
      </c>
      <c r="AR34" s="208">
        <v>135</v>
      </c>
      <c r="AS34" s="207">
        <v>150</v>
      </c>
      <c r="AT34" s="204">
        <v>1.1111111111111101</v>
      </c>
      <c r="AU34" s="208">
        <v>1</v>
      </c>
      <c r="AV34" s="207">
        <v>2</v>
      </c>
      <c r="AW34" s="204">
        <v>2</v>
      </c>
      <c r="AX34" s="208">
        <v>8</v>
      </c>
      <c r="AY34" s="207">
        <v>8</v>
      </c>
      <c r="AZ34" s="204">
        <v>1</v>
      </c>
      <c r="BA34" s="208">
        <v>5</v>
      </c>
      <c r="BB34" s="207">
        <v>5</v>
      </c>
      <c r="BC34" s="204">
        <v>1</v>
      </c>
      <c r="BD34" s="208">
        <v>40</v>
      </c>
      <c r="BE34" s="207">
        <v>97</v>
      </c>
      <c r="BF34" s="204">
        <v>2.4249999999999998</v>
      </c>
      <c r="BG34" s="208">
        <v>6</v>
      </c>
      <c r="BH34" s="207">
        <v>18</v>
      </c>
      <c r="BI34" s="204">
        <v>3</v>
      </c>
      <c r="BJ34" s="208">
        <v>93</v>
      </c>
      <c r="BK34" s="207">
        <v>162</v>
      </c>
      <c r="BL34" s="204">
        <v>1.74193548387097</v>
      </c>
      <c r="BM34" s="208">
        <v>2</v>
      </c>
      <c r="BN34" s="207">
        <v>4</v>
      </c>
      <c r="BO34" s="204">
        <v>2</v>
      </c>
      <c r="BP34" s="208">
        <v>700</v>
      </c>
      <c r="BQ34" s="207">
        <v>1154</v>
      </c>
      <c r="BR34" s="204">
        <v>1.6485714285714299</v>
      </c>
      <c r="BS34" s="208">
        <v>253</v>
      </c>
      <c r="BT34" s="207">
        <v>752</v>
      </c>
      <c r="BU34" s="204">
        <v>2.9723320158102799</v>
      </c>
      <c r="BV34" s="208">
        <v>10</v>
      </c>
      <c r="BW34" s="207">
        <v>31</v>
      </c>
      <c r="BX34" s="204">
        <v>3.1</v>
      </c>
      <c r="BY34" s="208">
        <v>1674</v>
      </c>
      <c r="BZ34" s="207">
        <v>2825</v>
      </c>
      <c r="CA34" s="204">
        <v>1.6875746714456401</v>
      </c>
      <c r="CB34" s="192">
        <f t="shared" si="0"/>
        <v>5483</v>
      </c>
      <c r="CC34" s="193">
        <f t="shared" si="0"/>
        <v>10831</v>
      </c>
      <c r="CD34" s="187">
        <f t="shared" si="1"/>
        <v>1.9753784424585081</v>
      </c>
    </row>
    <row r="35" spans="1:82" s="152" customFormat="1" ht="11.25" customHeight="1" x14ac:dyDescent="0.2">
      <c r="A35" s="175" t="s">
        <v>40</v>
      </c>
      <c r="B35" s="202">
        <v>50</v>
      </c>
      <c r="C35" s="203">
        <v>152</v>
      </c>
      <c r="D35" s="204">
        <v>3.04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29</v>
      </c>
      <c r="L35" s="207">
        <v>35</v>
      </c>
      <c r="M35" s="204">
        <v>1.2068965517241399</v>
      </c>
      <c r="N35" s="208">
        <v>210</v>
      </c>
      <c r="O35" s="207">
        <v>409</v>
      </c>
      <c r="P35" s="204">
        <v>1.94761904761905</v>
      </c>
      <c r="Q35" s="208">
        <v>265</v>
      </c>
      <c r="R35" s="207">
        <v>589</v>
      </c>
      <c r="S35" s="204">
        <v>2.2226415094339602</v>
      </c>
      <c r="T35" s="208">
        <v>100</v>
      </c>
      <c r="U35" s="207">
        <v>211</v>
      </c>
      <c r="V35" s="204">
        <v>2.11</v>
      </c>
      <c r="W35" s="208">
        <v>1665</v>
      </c>
      <c r="X35" s="207">
        <v>3259</v>
      </c>
      <c r="Y35" s="204">
        <v>1.9573573573573599</v>
      </c>
      <c r="Z35" s="208">
        <v>8</v>
      </c>
      <c r="AA35" s="207">
        <v>22</v>
      </c>
      <c r="AB35" s="204">
        <v>2.75</v>
      </c>
      <c r="AC35" s="208">
        <v>153</v>
      </c>
      <c r="AD35" s="207">
        <v>450</v>
      </c>
      <c r="AE35" s="204">
        <v>2.9411764705882399</v>
      </c>
      <c r="AF35" s="208">
        <v>5</v>
      </c>
      <c r="AG35" s="207">
        <v>5</v>
      </c>
      <c r="AH35" s="204">
        <v>1</v>
      </c>
      <c r="AI35" s="208">
        <v>135</v>
      </c>
      <c r="AJ35" s="207">
        <v>309</v>
      </c>
      <c r="AK35" s="204">
        <v>2.2888888888888901</v>
      </c>
      <c r="AL35" s="208">
        <v>79</v>
      </c>
      <c r="AM35" s="207">
        <v>208</v>
      </c>
      <c r="AN35" s="204">
        <v>2.63291139240506</v>
      </c>
      <c r="AO35" s="208">
        <v>8</v>
      </c>
      <c r="AP35" s="207">
        <v>12</v>
      </c>
      <c r="AQ35" s="204">
        <v>1.5</v>
      </c>
      <c r="AR35" s="208">
        <v>9</v>
      </c>
      <c r="AS35" s="207">
        <v>18</v>
      </c>
      <c r="AT35" s="204">
        <v>2</v>
      </c>
      <c r="AU35" s="208">
        <v>4</v>
      </c>
      <c r="AV35" s="207">
        <v>8</v>
      </c>
      <c r="AW35" s="204">
        <v>2</v>
      </c>
      <c r="AX35" s="208">
        <v>13</v>
      </c>
      <c r="AY35" s="207">
        <v>25</v>
      </c>
      <c r="AZ35" s="204">
        <v>1.92307692307692</v>
      </c>
      <c r="BA35" s="208">
        <v>15</v>
      </c>
      <c r="BB35" s="207">
        <v>40</v>
      </c>
      <c r="BC35" s="204">
        <v>2.6666666666666701</v>
      </c>
      <c r="BD35" s="208">
        <v>40</v>
      </c>
      <c r="BE35" s="207">
        <v>114</v>
      </c>
      <c r="BF35" s="204">
        <v>2.85</v>
      </c>
      <c r="BG35" s="208">
        <v>21</v>
      </c>
      <c r="BH35" s="207">
        <v>108</v>
      </c>
      <c r="BI35" s="204">
        <v>5.1428571428571397</v>
      </c>
      <c r="BJ35" s="208">
        <v>105</v>
      </c>
      <c r="BK35" s="207">
        <v>203</v>
      </c>
      <c r="BL35" s="204">
        <v>1.93333333333333</v>
      </c>
      <c r="BM35" s="208">
        <v>25</v>
      </c>
      <c r="BN35" s="207">
        <v>115</v>
      </c>
      <c r="BO35" s="204">
        <v>4.5999999999999996</v>
      </c>
      <c r="BP35" s="208">
        <v>240</v>
      </c>
      <c r="BQ35" s="207">
        <v>675</v>
      </c>
      <c r="BR35" s="204">
        <v>2.8125</v>
      </c>
      <c r="BS35" s="208">
        <v>508</v>
      </c>
      <c r="BT35" s="207">
        <v>1207</v>
      </c>
      <c r="BU35" s="204">
        <v>2.3759842519685002</v>
      </c>
      <c r="BV35" s="208">
        <v>28</v>
      </c>
      <c r="BW35" s="207">
        <v>72</v>
      </c>
      <c r="BX35" s="204">
        <v>2.5714285714285698</v>
      </c>
      <c r="BY35" s="208">
        <v>1184</v>
      </c>
      <c r="BZ35" s="207">
        <v>2573</v>
      </c>
      <c r="CA35" s="204">
        <v>2.1731418918918899</v>
      </c>
      <c r="CB35" s="192">
        <f t="shared" si="0"/>
        <v>4899</v>
      </c>
      <c r="CC35" s="193">
        <f t="shared" si="0"/>
        <v>10819</v>
      </c>
      <c r="CD35" s="187">
        <f t="shared" si="1"/>
        <v>2.2084098795672586</v>
      </c>
    </row>
    <row r="36" spans="1:82" s="152" customFormat="1" ht="11.25" customHeight="1" x14ac:dyDescent="0.2">
      <c r="A36" s="175" t="s">
        <v>35</v>
      </c>
      <c r="B36" s="202">
        <v>15</v>
      </c>
      <c r="C36" s="203">
        <v>40</v>
      </c>
      <c r="D36" s="204">
        <v>2.6666666666666701</v>
      </c>
      <c r="E36" s="208">
        <v>0</v>
      </c>
      <c r="F36" s="207">
        <v>0</v>
      </c>
      <c r="G36" s="204" t="s">
        <v>121</v>
      </c>
      <c r="H36" s="208">
        <v>0</v>
      </c>
      <c r="I36" s="207">
        <v>0</v>
      </c>
      <c r="J36" s="204" t="s">
        <v>121</v>
      </c>
      <c r="K36" s="208">
        <v>7</v>
      </c>
      <c r="L36" s="207">
        <v>13</v>
      </c>
      <c r="M36" s="204">
        <v>1.8571428571428601</v>
      </c>
      <c r="N36" s="208">
        <v>77</v>
      </c>
      <c r="O36" s="207">
        <v>182</v>
      </c>
      <c r="P36" s="204">
        <v>2.3636363636363602</v>
      </c>
      <c r="Q36" s="208">
        <v>219</v>
      </c>
      <c r="R36" s="207">
        <v>703</v>
      </c>
      <c r="S36" s="204">
        <v>3.2100456621004598</v>
      </c>
      <c r="T36" s="208">
        <v>7</v>
      </c>
      <c r="U36" s="207">
        <v>7</v>
      </c>
      <c r="V36" s="204">
        <v>1</v>
      </c>
      <c r="W36" s="208">
        <v>680</v>
      </c>
      <c r="X36" s="207">
        <v>1188</v>
      </c>
      <c r="Y36" s="204">
        <v>1.74705882352941</v>
      </c>
      <c r="Z36" s="208">
        <v>0</v>
      </c>
      <c r="AA36" s="207">
        <v>0</v>
      </c>
      <c r="AB36" s="204" t="s">
        <v>121</v>
      </c>
      <c r="AC36" s="208">
        <v>723</v>
      </c>
      <c r="AD36" s="207">
        <v>3402</v>
      </c>
      <c r="AE36" s="204">
        <v>4.7053941908713703</v>
      </c>
      <c r="AF36" s="208">
        <v>1</v>
      </c>
      <c r="AG36" s="207">
        <v>1</v>
      </c>
      <c r="AH36" s="204">
        <v>1</v>
      </c>
      <c r="AI36" s="208">
        <v>113</v>
      </c>
      <c r="AJ36" s="207">
        <v>199</v>
      </c>
      <c r="AK36" s="204">
        <v>1.76106194690266</v>
      </c>
      <c r="AL36" s="208">
        <v>13</v>
      </c>
      <c r="AM36" s="207">
        <v>23</v>
      </c>
      <c r="AN36" s="204">
        <v>1.7692307692307701</v>
      </c>
      <c r="AO36" s="208">
        <v>13</v>
      </c>
      <c r="AP36" s="207">
        <v>29</v>
      </c>
      <c r="AQ36" s="204">
        <v>2.2307692307692299</v>
      </c>
      <c r="AR36" s="208">
        <v>0</v>
      </c>
      <c r="AS36" s="207">
        <v>0</v>
      </c>
      <c r="AT36" s="204" t="s">
        <v>121</v>
      </c>
      <c r="AU36" s="208">
        <v>5</v>
      </c>
      <c r="AV36" s="207">
        <v>13</v>
      </c>
      <c r="AW36" s="204">
        <v>2.6</v>
      </c>
      <c r="AX36" s="208">
        <v>10</v>
      </c>
      <c r="AY36" s="207">
        <v>21</v>
      </c>
      <c r="AZ36" s="204">
        <v>2.1</v>
      </c>
      <c r="BA36" s="208">
        <v>5</v>
      </c>
      <c r="BB36" s="207">
        <v>43</v>
      </c>
      <c r="BC36" s="204">
        <v>8.6</v>
      </c>
      <c r="BD36" s="208">
        <v>110</v>
      </c>
      <c r="BE36" s="207">
        <v>404</v>
      </c>
      <c r="BF36" s="204">
        <v>3.6727272727272702</v>
      </c>
      <c r="BG36" s="208">
        <v>2</v>
      </c>
      <c r="BH36" s="207">
        <v>13</v>
      </c>
      <c r="BI36" s="204">
        <v>6.5</v>
      </c>
      <c r="BJ36" s="208">
        <v>135</v>
      </c>
      <c r="BK36" s="207">
        <v>394</v>
      </c>
      <c r="BL36" s="204">
        <v>2.9185185185185198</v>
      </c>
      <c r="BM36" s="208">
        <v>15</v>
      </c>
      <c r="BN36" s="207">
        <v>167</v>
      </c>
      <c r="BO36" s="204">
        <v>11.133333333333301</v>
      </c>
      <c r="BP36" s="208">
        <v>318</v>
      </c>
      <c r="BQ36" s="207">
        <v>1563</v>
      </c>
      <c r="BR36" s="204">
        <v>4.9150943396226401</v>
      </c>
      <c r="BS36" s="208">
        <v>266</v>
      </c>
      <c r="BT36" s="207">
        <v>786</v>
      </c>
      <c r="BU36" s="204">
        <v>2.9548872180451098</v>
      </c>
      <c r="BV36" s="208">
        <v>22</v>
      </c>
      <c r="BW36" s="207">
        <v>53</v>
      </c>
      <c r="BX36" s="204">
        <v>2.4090909090909101</v>
      </c>
      <c r="BY36" s="208">
        <v>831</v>
      </c>
      <c r="BZ36" s="207">
        <v>1309</v>
      </c>
      <c r="CA36" s="204">
        <v>1.57521058965102</v>
      </c>
      <c r="CB36" s="192">
        <f t="shared" si="0"/>
        <v>3587</v>
      </c>
      <c r="CC36" s="193">
        <f t="shared" si="0"/>
        <v>10553</v>
      </c>
      <c r="CD36" s="187">
        <f t="shared" si="1"/>
        <v>2.9420128240869809</v>
      </c>
    </row>
    <row r="37" spans="1:82" s="152" customFormat="1" ht="11.25" customHeight="1" x14ac:dyDescent="0.2">
      <c r="A37" s="175" t="s">
        <v>47</v>
      </c>
      <c r="B37" s="202">
        <v>5</v>
      </c>
      <c r="C37" s="203">
        <v>7</v>
      </c>
      <c r="D37" s="204">
        <v>1.4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10</v>
      </c>
      <c r="L37" s="207">
        <v>23</v>
      </c>
      <c r="M37" s="204">
        <v>2.2999999999999998</v>
      </c>
      <c r="N37" s="208">
        <v>80</v>
      </c>
      <c r="O37" s="207">
        <v>156</v>
      </c>
      <c r="P37" s="204">
        <v>1.95</v>
      </c>
      <c r="Q37" s="208">
        <v>799</v>
      </c>
      <c r="R37" s="207">
        <v>1407</v>
      </c>
      <c r="S37" s="204">
        <v>1.7609511889862299</v>
      </c>
      <c r="T37" s="208">
        <v>5</v>
      </c>
      <c r="U37" s="207">
        <v>5</v>
      </c>
      <c r="V37" s="204">
        <v>1</v>
      </c>
      <c r="W37" s="208">
        <v>423</v>
      </c>
      <c r="X37" s="207">
        <v>743</v>
      </c>
      <c r="Y37" s="204">
        <v>1.7565011820331</v>
      </c>
      <c r="Z37" s="208">
        <v>0</v>
      </c>
      <c r="AA37" s="207">
        <v>0</v>
      </c>
      <c r="AB37" s="204" t="s">
        <v>121</v>
      </c>
      <c r="AC37" s="208">
        <v>388</v>
      </c>
      <c r="AD37" s="207">
        <v>1145</v>
      </c>
      <c r="AE37" s="204">
        <v>2.9510309278350499</v>
      </c>
      <c r="AF37" s="208">
        <v>0</v>
      </c>
      <c r="AG37" s="207">
        <v>0</v>
      </c>
      <c r="AH37" s="204" t="s">
        <v>121</v>
      </c>
      <c r="AI37" s="208">
        <v>1261</v>
      </c>
      <c r="AJ37" s="207">
        <v>1582</v>
      </c>
      <c r="AK37" s="204">
        <v>1.2545598731165699</v>
      </c>
      <c r="AL37" s="208">
        <v>2</v>
      </c>
      <c r="AM37" s="207">
        <v>3</v>
      </c>
      <c r="AN37" s="204">
        <v>1.5</v>
      </c>
      <c r="AO37" s="208">
        <v>25</v>
      </c>
      <c r="AP37" s="207">
        <v>38</v>
      </c>
      <c r="AQ37" s="204">
        <v>1.52</v>
      </c>
      <c r="AR37" s="208">
        <v>26</v>
      </c>
      <c r="AS37" s="207">
        <v>42</v>
      </c>
      <c r="AT37" s="204">
        <v>1.6153846153846201</v>
      </c>
      <c r="AU37" s="208">
        <v>0</v>
      </c>
      <c r="AV37" s="207">
        <v>0</v>
      </c>
      <c r="AW37" s="204" t="s">
        <v>121</v>
      </c>
      <c r="AX37" s="208">
        <v>30</v>
      </c>
      <c r="AY37" s="207">
        <v>34</v>
      </c>
      <c r="AZ37" s="204">
        <v>1.13333333333333</v>
      </c>
      <c r="BA37" s="208">
        <v>7</v>
      </c>
      <c r="BB37" s="207">
        <v>17</v>
      </c>
      <c r="BC37" s="204">
        <v>2.4285714285714302</v>
      </c>
      <c r="BD37" s="208">
        <v>57</v>
      </c>
      <c r="BE37" s="207">
        <v>69</v>
      </c>
      <c r="BF37" s="204">
        <v>1.2105263157894699</v>
      </c>
      <c r="BG37" s="208">
        <v>1</v>
      </c>
      <c r="BH37" s="207">
        <v>2</v>
      </c>
      <c r="BI37" s="204">
        <v>2</v>
      </c>
      <c r="BJ37" s="208">
        <v>22</v>
      </c>
      <c r="BK37" s="207">
        <v>33</v>
      </c>
      <c r="BL37" s="204">
        <v>1.5</v>
      </c>
      <c r="BM37" s="208">
        <v>24</v>
      </c>
      <c r="BN37" s="207">
        <v>71</v>
      </c>
      <c r="BO37" s="204">
        <v>2.9583333333333299</v>
      </c>
      <c r="BP37" s="208">
        <v>682</v>
      </c>
      <c r="BQ37" s="207">
        <v>2007</v>
      </c>
      <c r="BR37" s="204">
        <v>2.94281524926686</v>
      </c>
      <c r="BS37" s="208">
        <v>222</v>
      </c>
      <c r="BT37" s="207">
        <v>401</v>
      </c>
      <c r="BU37" s="204">
        <v>1.8063063063063101</v>
      </c>
      <c r="BV37" s="208">
        <v>2</v>
      </c>
      <c r="BW37" s="207">
        <v>9</v>
      </c>
      <c r="BX37" s="204">
        <v>4.5</v>
      </c>
      <c r="BY37" s="208">
        <v>1517</v>
      </c>
      <c r="BZ37" s="207">
        <v>2755</v>
      </c>
      <c r="CA37" s="204">
        <v>1.8160843770599899</v>
      </c>
      <c r="CB37" s="192">
        <f t="shared" si="0"/>
        <v>5588</v>
      </c>
      <c r="CC37" s="193">
        <f t="shared" si="0"/>
        <v>10549</v>
      </c>
      <c r="CD37" s="187">
        <f t="shared" si="1"/>
        <v>1.8877952755905512</v>
      </c>
    </row>
    <row r="38" spans="1:82" s="152" customFormat="1" ht="11.25" customHeight="1" x14ac:dyDescent="0.2">
      <c r="A38" s="175" t="s">
        <v>19</v>
      </c>
      <c r="B38" s="202">
        <v>33</v>
      </c>
      <c r="C38" s="203">
        <v>52</v>
      </c>
      <c r="D38" s="204">
        <v>1.5757575757575799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20</v>
      </c>
      <c r="L38" s="207">
        <v>32</v>
      </c>
      <c r="M38" s="204">
        <v>1.6</v>
      </c>
      <c r="N38" s="208">
        <v>171</v>
      </c>
      <c r="O38" s="207">
        <v>235</v>
      </c>
      <c r="P38" s="204">
        <v>1.3742690058479501</v>
      </c>
      <c r="Q38" s="208">
        <v>538</v>
      </c>
      <c r="R38" s="207">
        <v>1805</v>
      </c>
      <c r="S38" s="204">
        <v>3.3550185873605902</v>
      </c>
      <c r="T38" s="208">
        <v>23</v>
      </c>
      <c r="U38" s="207">
        <v>41</v>
      </c>
      <c r="V38" s="204">
        <v>1.7826086956521701</v>
      </c>
      <c r="W38" s="208">
        <v>376</v>
      </c>
      <c r="X38" s="207">
        <v>574</v>
      </c>
      <c r="Y38" s="204">
        <v>1.52659574468085</v>
      </c>
      <c r="Z38" s="208">
        <v>0</v>
      </c>
      <c r="AA38" s="207">
        <v>18</v>
      </c>
      <c r="AB38" s="204" t="s">
        <v>121</v>
      </c>
      <c r="AC38" s="208">
        <v>456</v>
      </c>
      <c r="AD38" s="207">
        <v>2724</v>
      </c>
      <c r="AE38" s="204">
        <v>5.9736842105263204</v>
      </c>
      <c r="AF38" s="208">
        <v>2</v>
      </c>
      <c r="AG38" s="207">
        <v>3</v>
      </c>
      <c r="AH38" s="204">
        <v>1.5</v>
      </c>
      <c r="AI38" s="208">
        <v>108</v>
      </c>
      <c r="AJ38" s="207">
        <v>193</v>
      </c>
      <c r="AK38" s="204">
        <v>1.7870370370370401</v>
      </c>
      <c r="AL38" s="208">
        <v>7</v>
      </c>
      <c r="AM38" s="207">
        <v>9</v>
      </c>
      <c r="AN38" s="204">
        <v>1.28571428571429</v>
      </c>
      <c r="AO38" s="208">
        <v>60</v>
      </c>
      <c r="AP38" s="207">
        <v>105</v>
      </c>
      <c r="AQ38" s="204">
        <v>1.75</v>
      </c>
      <c r="AR38" s="208">
        <v>103</v>
      </c>
      <c r="AS38" s="207">
        <v>326</v>
      </c>
      <c r="AT38" s="204">
        <v>3.1650485436893199</v>
      </c>
      <c r="AU38" s="208">
        <v>1</v>
      </c>
      <c r="AV38" s="207">
        <v>2</v>
      </c>
      <c r="AW38" s="204">
        <v>2</v>
      </c>
      <c r="AX38" s="208">
        <v>23</v>
      </c>
      <c r="AY38" s="207">
        <v>40</v>
      </c>
      <c r="AZ38" s="204">
        <v>1.73913043478261</v>
      </c>
      <c r="BA38" s="208">
        <v>26</v>
      </c>
      <c r="BB38" s="207">
        <v>40</v>
      </c>
      <c r="BC38" s="204">
        <v>1.5384615384615401</v>
      </c>
      <c r="BD38" s="208">
        <v>28</v>
      </c>
      <c r="BE38" s="207">
        <v>101</v>
      </c>
      <c r="BF38" s="204">
        <v>3.6071428571428599</v>
      </c>
      <c r="BG38" s="208">
        <v>13</v>
      </c>
      <c r="BH38" s="207">
        <v>25</v>
      </c>
      <c r="BI38" s="204">
        <v>1.92307692307692</v>
      </c>
      <c r="BJ38" s="208">
        <v>46</v>
      </c>
      <c r="BK38" s="207">
        <v>98</v>
      </c>
      <c r="BL38" s="204">
        <v>2.1304347826086998</v>
      </c>
      <c r="BM38" s="208">
        <v>46</v>
      </c>
      <c r="BN38" s="207">
        <v>120</v>
      </c>
      <c r="BO38" s="204">
        <v>2.60869565217391</v>
      </c>
      <c r="BP38" s="208">
        <v>329</v>
      </c>
      <c r="BQ38" s="207">
        <v>1737</v>
      </c>
      <c r="BR38" s="204">
        <v>5.2796352583586597</v>
      </c>
      <c r="BS38" s="208">
        <v>200</v>
      </c>
      <c r="BT38" s="207">
        <v>444</v>
      </c>
      <c r="BU38" s="204">
        <v>2.2200000000000002</v>
      </c>
      <c r="BV38" s="208">
        <v>12</v>
      </c>
      <c r="BW38" s="207">
        <v>16</v>
      </c>
      <c r="BX38" s="204">
        <v>1.3333333333333299</v>
      </c>
      <c r="BY38" s="208">
        <v>584</v>
      </c>
      <c r="BZ38" s="207">
        <v>986</v>
      </c>
      <c r="CA38" s="204">
        <v>1.6883561643835601</v>
      </c>
      <c r="CB38" s="192">
        <f t="shared" si="0"/>
        <v>3205</v>
      </c>
      <c r="CC38" s="193">
        <f t="shared" si="0"/>
        <v>9726</v>
      </c>
      <c r="CD38" s="187">
        <f t="shared" si="1"/>
        <v>3.0346333853354133</v>
      </c>
    </row>
    <row r="39" spans="1:82" s="152" customFormat="1" ht="11.25" customHeight="1" x14ac:dyDescent="0.2">
      <c r="A39" s="175" t="s">
        <v>26</v>
      </c>
      <c r="B39" s="202">
        <v>41</v>
      </c>
      <c r="C39" s="203">
        <v>167</v>
      </c>
      <c r="D39" s="204">
        <v>4.0731707317073198</v>
      </c>
      <c r="E39" s="208">
        <v>4</v>
      </c>
      <c r="F39" s="207">
        <v>4</v>
      </c>
      <c r="G39" s="204">
        <v>1</v>
      </c>
      <c r="H39" s="208">
        <v>0</v>
      </c>
      <c r="I39" s="207">
        <v>0</v>
      </c>
      <c r="J39" s="204" t="s">
        <v>121</v>
      </c>
      <c r="K39" s="205">
        <v>13</v>
      </c>
      <c r="L39" s="207">
        <v>37</v>
      </c>
      <c r="M39" s="204">
        <v>2.8461538461538498</v>
      </c>
      <c r="N39" s="208">
        <v>131</v>
      </c>
      <c r="O39" s="207">
        <v>256</v>
      </c>
      <c r="P39" s="204">
        <v>1.95419847328244</v>
      </c>
      <c r="Q39" s="208">
        <v>276</v>
      </c>
      <c r="R39" s="207">
        <v>744</v>
      </c>
      <c r="S39" s="204">
        <v>2.6956521739130399</v>
      </c>
      <c r="T39" s="208">
        <v>5</v>
      </c>
      <c r="U39" s="207">
        <v>12</v>
      </c>
      <c r="V39" s="204">
        <v>2.4</v>
      </c>
      <c r="W39" s="208">
        <v>722</v>
      </c>
      <c r="X39" s="207">
        <v>1271</v>
      </c>
      <c r="Y39" s="204">
        <v>1.7603878116343501</v>
      </c>
      <c r="Z39" s="208">
        <v>2</v>
      </c>
      <c r="AA39" s="207">
        <v>2</v>
      </c>
      <c r="AB39" s="204">
        <v>1</v>
      </c>
      <c r="AC39" s="208">
        <v>466</v>
      </c>
      <c r="AD39" s="207">
        <v>2029</v>
      </c>
      <c r="AE39" s="204">
        <v>4.3540772532188798</v>
      </c>
      <c r="AF39" s="208">
        <v>2</v>
      </c>
      <c r="AG39" s="207">
        <v>3</v>
      </c>
      <c r="AH39" s="204">
        <v>1.5</v>
      </c>
      <c r="AI39" s="208">
        <v>141</v>
      </c>
      <c r="AJ39" s="207">
        <v>482</v>
      </c>
      <c r="AK39" s="204">
        <v>3.4184397163120601</v>
      </c>
      <c r="AL39" s="208">
        <v>22</v>
      </c>
      <c r="AM39" s="207">
        <v>51</v>
      </c>
      <c r="AN39" s="204">
        <v>2.3181818181818201</v>
      </c>
      <c r="AO39" s="208">
        <v>50</v>
      </c>
      <c r="AP39" s="207">
        <v>113</v>
      </c>
      <c r="AQ39" s="204">
        <v>2.2599999999999998</v>
      </c>
      <c r="AR39" s="208">
        <v>25</v>
      </c>
      <c r="AS39" s="207">
        <v>72</v>
      </c>
      <c r="AT39" s="204">
        <v>2.88</v>
      </c>
      <c r="AU39" s="208">
        <v>9</v>
      </c>
      <c r="AV39" s="207">
        <v>18</v>
      </c>
      <c r="AW39" s="204">
        <v>2</v>
      </c>
      <c r="AX39" s="208">
        <v>23</v>
      </c>
      <c r="AY39" s="207">
        <v>78</v>
      </c>
      <c r="AZ39" s="204">
        <v>3.39130434782609</v>
      </c>
      <c r="BA39" s="208">
        <v>21</v>
      </c>
      <c r="BB39" s="207">
        <v>52</v>
      </c>
      <c r="BC39" s="204">
        <v>2.4761904761904798</v>
      </c>
      <c r="BD39" s="208">
        <v>54</v>
      </c>
      <c r="BE39" s="207">
        <v>135</v>
      </c>
      <c r="BF39" s="204">
        <v>2.5</v>
      </c>
      <c r="BG39" s="208">
        <v>5</v>
      </c>
      <c r="BH39" s="207">
        <v>8</v>
      </c>
      <c r="BI39" s="204">
        <v>1.6</v>
      </c>
      <c r="BJ39" s="208">
        <v>81</v>
      </c>
      <c r="BK39" s="207">
        <v>195</v>
      </c>
      <c r="BL39" s="204">
        <v>2.4074074074074101</v>
      </c>
      <c r="BM39" s="208">
        <v>35</v>
      </c>
      <c r="BN39" s="207">
        <v>90</v>
      </c>
      <c r="BO39" s="204">
        <v>2.5714285714285698</v>
      </c>
      <c r="BP39" s="208">
        <v>190</v>
      </c>
      <c r="BQ39" s="207">
        <v>762</v>
      </c>
      <c r="BR39" s="204">
        <v>4.0105263157894697</v>
      </c>
      <c r="BS39" s="208">
        <v>149</v>
      </c>
      <c r="BT39" s="207">
        <v>343</v>
      </c>
      <c r="BU39" s="204">
        <v>2.3020134228187898</v>
      </c>
      <c r="BV39" s="208">
        <v>27</v>
      </c>
      <c r="BW39" s="207">
        <v>51</v>
      </c>
      <c r="BX39" s="204">
        <v>1.8888888888888899</v>
      </c>
      <c r="BY39" s="208">
        <v>1297</v>
      </c>
      <c r="BZ39" s="207">
        <v>2688</v>
      </c>
      <c r="CA39" s="204">
        <v>2.0724749421742499</v>
      </c>
      <c r="CB39" s="192">
        <f t="shared" si="0"/>
        <v>3791</v>
      </c>
      <c r="CC39" s="193">
        <f t="shared" si="0"/>
        <v>9663</v>
      </c>
      <c r="CD39" s="187">
        <f t="shared" si="1"/>
        <v>2.5489316802954365</v>
      </c>
    </row>
    <row r="40" spans="1:82" s="152" customFormat="1" ht="11.25" customHeight="1" x14ac:dyDescent="0.2">
      <c r="A40" s="175" t="s">
        <v>22</v>
      </c>
      <c r="B40" s="202">
        <v>60</v>
      </c>
      <c r="C40" s="203">
        <v>91</v>
      </c>
      <c r="D40" s="204">
        <v>1.5166666666666699</v>
      </c>
      <c r="E40" s="202">
        <v>0</v>
      </c>
      <c r="F40" s="203">
        <v>0</v>
      </c>
      <c r="G40" s="204" t="s">
        <v>121</v>
      </c>
      <c r="H40" s="208">
        <v>19</v>
      </c>
      <c r="I40" s="207">
        <v>21</v>
      </c>
      <c r="J40" s="204">
        <v>1.1052631578947401</v>
      </c>
      <c r="K40" s="205">
        <v>63</v>
      </c>
      <c r="L40" s="207">
        <v>87</v>
      </c>
      <c r="M40" s="204">
        <v>1.38095238095238</v>
      </c>
      <c r="N40" s="208">
        <v>102</v>
      </c>
      <c r="O40" s="207">
        <v>220</v>
      </c>
      <c r="P40" s="204">
        <v>2.15686274509804</v>
      </c>
      <c r="Q40" s="208">
        <v>366</v>
      </c>
      <c r="R40" s="207">
        <v>772</v>
      </c>
      <c r="S40" s="204">
        <v>2.1092896174863398</v>
      </c>
      <c r="T40" s="208">
        <v>45</v>
      </c>
      <c r="U40" s="207">
        <v>84</v>
      </c>
      <c r="V40" s="204">
        <v>1.86666666666667</v>
      </c>
      <c r="W40" s="208">
        <v>643</v>
      </c>
      <c r="X40" s="207">
        <v>1264</v>
      </c>
      <c r="Y40" s="204">
        <v>1.9657853810264401</v>
      </c>
      <c r="Z40" s="208">
        <v>0</v>
      </c>
      <c r="AA40" s="207">
        <v>0</v>
      </c>
      <c r="AB40" s="204" t="s">
        <v>121</v>
      </c>
      <c r="AC40" s="208">
        <v>279</v>
      </c>
      <c r="AD40" s="207">
        <v>1221</v>
      </c>
      <c r="AE40" s="204">
        <v>4.3763440860215104</v>
      </c>
      <c r="AF40" s="208">
        <v>5</v>
      </c>
      <c r="AG40" s="207">
        <v>11</v>
      </c>
      <c r="AH40" s="204">
        <v>2.2000000000000002</v>
      </c>
      <c r="AI40" s="208">
        <v>76</v>
      </c>
      <c r="AJ40" s="207">
        <v>113</v>
      </c>
      <c r="AK40" s="204">
        <v>1.48684210526316</v>
      </c>
      <c r="AL40" s="208">
        <v>12</v>
      </c>
      <c r="AM40" s="207">
        <v>19</v>
      </c>
      <c r="AN40" s="204">
        <v>1.5833333333333299</v>
      </c>
      <c r="AO40" s="208">
        <v>16</v>
      </c>
      <c r="AP40" s="207">
        <v>46</v>
      </c>
      <c r="AQ40" s="204">
        <v>2.875</v>
      </c>
      <c r="AR40" s="208">
        <v>13</v>
      </c>
      <c r="AS40" s="207">
        <v>23</v>
      </c>
      <c r="AT40" s="204">
        <v>1.7692307692307701</v>
      </c>
      <c r="AU40" s="208">
        <v>5</v>
      </c>
      <c r="AV40" s="207">
        <v>8</v>
      </c>
      <c r="AW40" s="204">
        <v>1.6</v>
      </c>
      <c r="AX40" s="208">
        <v>20</v>
      </c>
      <c r="AY40" s="207">
        <v>36</v>
      </c>
      <c r="AZ40" s="204">
        <v>1.8</v>
      </c>
      <c r="BA40" s="208">
        <v>36</v>
      </c>
      <c r="BB40" s="207">
        <v>64</v>
      </c>
      <c r="BC40" s="204">
        <v>1.7777777777777799</v>
      </c>
      <c r="BD40" s="208">
        <v>32</v>
      </c>
      <c r="BE40" s="207">
        <v>171</v>
      </c>
      <c r="BF40" s="204">
        <v>5.34375</v>
      </c>
      <c r="BG40" s="208">
        <v>20</v>
      </c>
      <c r="BH40" s="207">
        <v>64</v>
      </c>
      <c r="BI40" s="204">
        <v>3.2</v>
      </c>
      <c r="BJ40" s="208">
        <v>178</v>
      </c>
      <c r="BK40" s="207">
        <v>310</v>
      </c>
      <c r="BL40" s="204">
        <v>1.7415730337078701</v>
      </c>
      <c r="BM40" s="208">
        <v>26</v>
      </c>
      <c r="BN40" s="207">
        <v>411</v>
      </c>
      <c r="BO40" s="204">
        <v>15.807692307692299</v>
      </c>
      <c r="BP40" s="208">
        <v>211</v>
      </c>
      <c r="BQ40" s="207">
        <v>581</v>
      </c>
      <c r="BR40" s="204">
        <v>2.7535545023696701</v>
      </c>
      <c r="BS40" s="208">
        <v>257</v>
      </c>
      <c r="BT40" s="207">
        <v>567</v>
      </c>
      <c r="BU40" s="204">
        <v>2.2062256809338501</v>
      </c>
      <c r="BV40" s="208">
        <v>8</v>
      </c>
      <c r="BW40" s="207">
        <v>19</v>
      </c>
      <c r="BX40" s="204">
        <v>2.375</v>
      </c>
      <c r="BY40" s="208">
        <v>1228</v>
      </c>
      <c r="BZ40" s="207">
        <v>2409</v>
      </c>
      <c r="CA40" s="204">
        <v>1.9617263843648201</v>
      </c>
      <c r="CB40" s="192">
        <f t="shared" si="0"/>
        <v>3720</v>
      </c>
      <c r="CC40" s="193">
        <f t="shared" si="0"/>
        <v>8612</v>
      </c>
      <c r="CD40" s="187">
        <f t="shared" si="1"/>
        <v>2.3150537634408601</v>
      </c>
    </row>
    <row r="41" spans="1:82" s="152" customFormat="1" ht="11.25" customHeight="1" x14ac:dyDescent="0.2">
      <c r="A41" s="221" t="s">
        <v>42</v>
      </c>
      <c r="B41" s="208">
        <v>60</v>
      </c>
      <c r="C41" s="207">
        <v>219</v>
      </c>
      <c r="D41" s="222">
        <v>3.65</v>
      </c>
      <c r="E41" s="208">
        <v>1</v>
      </c>
      <c r="F41" s="207">
        <v>18</v>
      </c>
      <c r="G41" s="222">
        <v>18</v>
      </c>
      <c r="H41" s="208">
        <v>0</v>
      </c>
      <c r="I41" s="207">
        <v>0</v>
      </c>
      <c r="J41" s="222" t="s">
        <v>121</v>
      </c>
      <c r="K41" s="223">
        <v>16</v>
      </c>
      <c r="L41" s="207">
        <v>60</v>
      </c>
      <c r="M41" s="222">
        <v>3.75</v>
      </c>
      <c r="N41" s="208">
        <v>178</v>
      </c>
      <c r="O41" s="207">
        <v>383</v>
      </c>
      <c r="P41" s="222">
        <v>2.1516853932584299</v>
      </c>
      <c r="Q41" s="208">
        <v>245</v>
      </c>
      <c r="R41" s="207">
        <v>1304</v>
      </c>
      <c r="S41" s="222">
        <v>5.3224489795918402</v>
      </c>
      <c r="T41" s="208">
        <v>30</v>
      </c>
      <c r="U41" s="207">
        <v>77</v>
      </c>
      <c r="V41" s="222">
        <v>2.56666666666667</v>
      </c>
      <c r="W41" s="208">
        <v>392</v>
      </c>
      <c r="X41" s="207">
        <v>828</v>
      </c>
      <c r="Y41" s="222">
        <v>2.1122448979591799</v>
      </c>
      <c r="Z41" s="208">
        <v>5</v>
      </c>
      <c r="AA41" s="207">
        <v>11</v>
      </c>
      <c r="AB41" s="222">
        <v>2.2000000000000002</v>
      </c>
      <c r="AC41" s="208">
        <v>290</v>
      </c>
      <c r="AD41" s="207">
        <v>1328</v>
      </c>
      <c r="AE41" s="222">
        <v>4.57931034482759</v>
      </c>
      <c r="AF41" s="208">
        <v>1</v>
      </c>
      <c r="AG41" s="207">
        <v>1</v>
      </c>
      <c r="AH41" s="222">
        <v>1</v>
      </c>
      <c r="AI41" s="208">
        <v>115</v>
      </c>
      <c r="AJ41" s="207">
        <v>301</v>
      </c>
      <c r="AK41" s="222">
        <v>2.6173913043478301</v>
      </c>
      <c r="AL41" s="208">
        <v>8</v>
      </c>
      <c r="AM41" s="207">
        <v>10</v>
      </c>
      <c r="AN41" s="222">
        <v>1.25</v>
      </c>
      <c r="AO41" s="208">
        <v>20</v>
      </c>
      <c r="AP41" s="207">
        <v>31</v>
      </c>
      <c r="AQ41" s="222">
        <v>1.55</v>
      </c>
      <c r="AR41" s="208">
        <v>5</v>
      </c>
      <c r="AS41" s="207">
        <v>9</v>
      </c>
      <c r="AT41" s="222">
        <v>1.8</v>
      </c>
      <c r="AU41" s="208">
        <v>6</v>
      </c>
      <c r="AV41" s="207">
        <v>23</v>
      </c>
      <c r="AW41" s="222">
        <v>3.8333333333333299</v>
      </c>
      <c r="AX41" s="208">
        <v>9</v>
      </c>
      <c r="AY41" s="207">
        <v>28</v>
      </c>
      <c r="AZ41" s="222">
        <v>3.1111111111111098</v>
      </c>
      <c r="BA41" s="208">
        <v>27</v>
      </c>
      <c r="BB41" s="207">
        <v>83</v>
      </c>
      <c r="BC41" s="222">
        <v>3.07407407407407</v>
      </c>
      <c r="BD41" s="208">
        <v>51</v>
      </c>
      <c r="BE41" s="207">
        <v>219</v>
      </c>
      <c r="BF41" s="222">
        <v>4.2941176470588198</v>
      </c>
      <c r="BG41" s="208">
        <v>22</v>
      </c>
      <c r="BH41" s="207">
        <v>49</v>
      </c>
      <c r="BI41" s="222">
        <v>2.2272727272727302</v>
      </c>
      <c r="BJ41" s="208">
        <v>147</v>
      </c>
      <c r="BK41" s="207">
        <v>280</v>
      </c>
      <c r="BL41" s="222">
        <v>1.9047619047619</v>
      </c>
      <c r="BM41" s="208">
        <v>7</v>
      </c>
      <c r="BN41" s="207">
        <v>42</v>
      </c>
      <c r="BO41" s="222">
        <v>6</v>
      </c>
      <c r="BP41" s="208">
        <v>150</v>
      </c>
      <c r="BQ41" s="207">
        <v>759</v>
      </c>
      <c r="BR41" s="222">
        <v>5.0599999999999996</v>
      </c>
      <c r="BS41" s="208">
        <v>252</v>
      </c>
      <c r="BT41" s="207">
        <v>834</v>
      </c>
      <c r="BU41" s="222">
        <v>3.3095238095238102</v>
      </c>
      <c r="BV41" s="208">
        <v>14</v>
      </c>
      <c r="BW41" s="207">
        <v>37</v>
      </c>
      <c r="BX41" s="222">
        <v>2.6428571428571401</v>
      </c>
      <c r="BY41" s="208">
        <v>677</v>
      </c>
      <c r="BZ41" s="207">
        <v>1596</v>
      </c>
      <c r="CA41" s="222">
        <v>2.3574593796159502</v>
      </c>
      <c r="CB41" s="192">
        <f t="shared" si="0"/>
        <v>2728</v>
      </c>
      <c r="CC41" s="193">
        <f t="shared" si="0"/>
        <v>8530</v>
      </c>
      <c r="CD41" s="187">
        <f t="shared" si="1"/>
        <v>3.1268328445747802</v>
      </c>
    </row>
    <row r="42" spans="1:82" s="152" customFormat="1" ht="11.25" customHeight="1" x14ac:dyDescent="0.2">
      <c r="A42" s="175" t="s">
        <v>24</v>
      </c>
      <c r="B42" s="202">
        <v>21</v>
      </c>
      <c r="C42" s="203">
        <v>63</v>
      </c>
      <c r="D42" s="204">
        <v>3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6</v>
      </c>
      <c r="L42" s="207">
        <v>12</v>
      </c>
      <c r="M42" s="204">
        <v>2</v>
      </c>
      <c r="N42" s="208">
        <v>85</v>
      </c>
      <c r="O42" s="207">
        <v>230</v>
      </c>
      <c r="P42" s="204">
        <v>2.7058823529411802</v>
      </c>
      <c r="Q42" s="208">
        <v>190</v>
      </c>
      <c r="R42" s="207">
        <v>723</v>
      </c>
      <c r="S42" s="204">
        <v>3.80526315789474</v>
      </c>
      <c r="T42" s="208">
        <v>11</v>
      </c>
      <c r="U42" s="207">
        <v>25</v>
      </c>
      <c r="V42" s="204">
        <v>2.2727272727272698</v>
      </c>
      <c r="W42" s="208">
        <v>614</v>
      </c>
      <c r="X42" s="207">
        <v>1179</v>
      </c>
      <c r="Y42" s="204">
        <v>1.9201954397394101</v>
      </c>
      <c r="Z42" s="208">
        <v>1</v>
      </c>
      <c r="AA42" s="207">
        <v>1</v>
      </c>
      <c r="AB42" s="204">
        <v>1</v>
      </c>
      <c r="AC42" s="208">
        <v>260</v>
      </c>
      <c r="AD42" s="207">
        <v>1148</v>
      </c>
      <c r="AE42" s="204">
        <v>4.4153846153846201</v>
      </c>
      <c r="AF42" s="208">
        <v>0</v>
      </c>
      <c r="AG42" s="207">
        <v>0</v>
      </c>
      <c r="AH42" s="204" t="s">
        <v>121</v>
      </c>
      <c r="AI42" s="208">
        <v>80</v>
      </c>
      <c r="AJ42" s="207">
        <v>176</v>
      </c>
      <c r="AK42" s="204">
        <v>2.2000000000000002</v>
      </c>
      <c r="AL42" s="208">
        <v>31</v>
      </c>
      <c r="AM42" s="207">
        <v>81</v>
      </c>
      <c r="AN42" s="204">
        <v>2.6129032258064502</v>
      </c>
      <c r="AO42" s="208">
        <v>13</v>
      </c>
      <c r="AP42" s="207">
        <v>33</v>
      </c>
      <c r="AQ42" s="204">
        <v>2.5384615384615401</v>
      </c>
      <c r="AR42" s="208">
        <v>0</v>
      </c>
      <c r="AS42" s="207">
        <v>0</v>
      </c>
      <c r="AT42" s="204" t="s">
        <v>121</v>
      </c>
      <c r="AU42" s="208">
        <v>25</v>
      </c>
      <c r="AV42" s="207">
        <v>34</v>
      </c>
      <c r="AW42" s="204">
        <v>1.36</v>
      </c>
      <c r="AX42" s="208">
        <v>22</v>
      </c>
      <c r="AY42" s="207">
        <v>34</v>
      </c>
      <c r="AZ42" s="204">
        <v>1.5454545454545501</v>
      </c>
      <c r="BA42" s="208">
        <v>7</v>
      </c>
      <c r="BB42" s="207">
        <v>14</v>
      </c>
      <c r="BC42" s="204">
        <v>2</v>
      </c>
      <c r="BD42" s="208">
        <v>17</v>
      </c>
      <c r="BE42" s="207">
        <v>38</v>
      </c>
      <c r="BF42" s="204">
        <v>2.2352941176470602</v>
      </c>
      <c r="BG42" s="208">
        <v>3</v>
      </c>
      <c r="BH42" s="207">
        <v>3</v>
      </c>
      <c r="BI42" s="204">
        <v>1</v>
      </c>
      <c r="BJ42" s="208">
        <v>124</v>
      </c>
      <c r="BK42" s="207">
        <v>279</v>
      </c>
      <c r="BL42" s="204">
        <v>2.25</v>
      </c>
      <c r="BM42" s="208">
        <v>8</v>
      </c>
      <c r="BN42" s="207">
        <v>27</v>
      </c>
      <c r="BO42" s="204">
        <v>3.375</v>
      </c>
      <c r="BP42" s="208">
        <v>192</v>
      </c>
      <c r="BQ42" s="207">
        <v>926</v>
      </c>
      <c r="BR42" s="204">
        <v>4.8229166666666696</v>
      </c>
      <c r="BS42" s="208">
        <v>318</v>
      </c>
      <c r="BT42" s="207">
        <v>936</v>
      </c>
      <c r="BU42" s="204">
        <v>2.9433962264150901</v>
      </c>
      <c r="BV42" s="208">
        <v>29</v>
      </c>
      <c r="BW42" s="207">
        <v>89</v>
      </c>
      <c r="BX42" s="204">
        <v>3.0689655172413799</v>
      </c>
      <c r="BY42" s="208">
        <v>905</v>
      </c>
      <c r="BZ42" s="207">
        <v>2275</v>
      </c>
      <c r="CA42" s="204">
        <v>2.5138121546961298</v>
      </c>
      <c r="CB42" s="192">
        <f t="shared" si="0"/>
        <v>2962</v>
      </c>
      <c r="CC42" s="193">
        <f t="shared" si="0"/>
        <v>8326</v>
      </c>
      <c r="CD42" s="187">
        <f t="shared" si="1"/>
        <v>2.8109385550303849</v>
      </c>
    </row>
    <row r="43" spans="1:82" s="152" customFormat="1" ht="11.25" customHeight="1" x14ac:dyDescent="0.2">
      <c r="A43" s="175" t="s">
        <v>37</v>
      </c>
      <c r="B43" s="202">
        <v>21</v>
      </c>
      <c r="C43" s="203">
        <v>32</v>
      </c>
      <c r="D43" s="204">
        <v>1.52380952380952</v>
      </c>
      <c r="E43" s="208">
        <v>2</v>
      </c>
      <c r="F43" s="207">
        <v>2</v>
      </c>
      <c r="G43" s="204">
        <v>1</v>
      </c>
      <c r="H43" s="208">
        <v>0</v>
      </c>
      <c r="I43" s="207">
        <v>0</v>
      </c>
      <c r="J43" s="204" t="s">
        <v>121</v>
      </c>
      <c r="K43" s="208">
        <v>0</v>
      </c>
      <c r="L43" s="207">
        <v>0</v>
      </c>
      <c r="M43" s="204" t="s">
        <v>121</v>
      </c>
      <c r="N43" s="208">
        <v>50</v>
      </c>
      <c r="O43" s="207">
        <v>152</v>
      </c>
      <c r="P43" s="204">
        <v>3.04</v>
      </c>
      <c r="Q43" s="208">
        <v>110</v>
      </c>
      <c r="R43" s="207">
        <v>292</v>
      </c>
      <c r="S43" s="204">
        <v>2.6545454545454499</v>
      </c>
      <c r="T43" s="208">
        <v>10</v>
      </c>
      <c r="U43" s="207">
        <v>14</v>
      </c>
      <c r="V43" s="204">
        <v>1.4</v>
      </c>
      <c r="W43" s="208">
        <v>1140</v>
      </c>
      <c r="X43" s="207">
        <v>3461</v>
      </c>
      <c r="Y43" s="204">
        <v>3.0359649122807002</v>
      </c>
      <c r="Z43" s="208">
        <v>0</v>
      </c>
      <c r="AA43" s="207">
        <v>0</v>
      </c>
      <c r="AB43" s="204" t="s">
        <v>121</v>
      </c>
      <c r="AC43" s="208">
        <v>183</v>
      </c>
      <c r="AD43" s="207">
        <v>565</v>
      </c>
      <c r="AE43" s="204">
        <v>3.0874316939890698</v>
      </c>
      <c r="AF43" s="208">
        <v>7</v>
      </c>
      <c r="AG43" s="207">
        <v>8</v>
      </c>
      <c r="AH43" s="204">
        <v>1.1428571428571399</v>
      </c>
      <c r="AI43" s="208">
        <v>48</v>
      </c>
      <c r="AJ43" s="207">
        <v>125</v>
      </c>
      <c r="AK43" s="204">
        <v>2.6041666666666701</v>
      </c>
      <c r="AL43" s="208">
        <v>7</v>
      </c>
      <c r="AM43" s="207">
        <v>15</v>
      </c>
      <c r="AN43" s="204">
        <v>2.1428571428571401</v>
      </c>
      <c r="AO43" s="208">
        <v>1</v>
      </c>
      <c r="AP43" s="207">
        <v>1</v>
      </c>
      <c r="AQ43" s="204">
        <v>1</v>
      </c>
      <c r="AR43" s="208">
        <v>4</v>
      </c>
      <c r="AS43" s="207">
        <v>7</v>
      </c>
      <c r="AT43" s="204">
        <v>1.75</v>
      </c>
      <c r="AU43" s="208">
        <v>8</v>
      </c>
      <c r="AV43" s="207">
        <v>80</v>
      </c>
      <c r="AW43" s="204">
        <v>10</v>
      </c>
      <c r="AX43" s="208">
        <v>2</v>
      </c>
      <c r="AY43" s="207">
        <v>3</v>
      </c>
      <c r="AZ43" s="204">
        <v>1.5</v>
      </c>
      <c r="BA43" s="208">
        <v>9</v>
      </c>
      <c r="BB43" s="207">
        <v>20</v>
      </c>
      <c r="BC43" s="204">
        <v>2.2222222222222201</v>
      </c>
      <c r="BD43" s="208">
        <v>44</v>
      </c>
      <c r="BE43" s="207">
        <v>104</v>
      </c>
      <c r="BF43" s="204">
        <v>2.3636363636363602</v>
      </c>
      <c r="BG43" s="208">
        <v>4</v>
      </c>
      <c r="BH43" s="207">
        <v>6</v>
      </c>
      <c r="BI43" s="204">
        <v>1.5</v>
      </c>
      <c r="BJ43" s="208">
        <v>74</v>
      </c>
      <c r="BK43" s="207">
        <v>141</v>
      </c>
      <c r="BL43" s="204">
        <v>1.9054054054054099</v>
      </c>
      <c r="BM43" s="208">
        <v>16</v>
      </c>
      <c r="BN43" s="207">
        <v>67</v>
      </c>
      <c r="BO43" s="204">
        <v>4.1875</v>
      </c>
      <c r="BP43" s="208">
        <v>119</v>
      </c>
      <c r="BQ43" s="207">
        <v>412</v>
      </c>
      <c r="BR43" s="204">
        <v>3.46218487394958</v>
      </c>
      <c r="BS43" s="208">
        <v>285</v>
      </c>
      <c r="BT43" s="207">
        <v>1308</v>
      </c>
      <c r="BU43" s="204">
        <v>4.5894736842105299</v>
      </c>
      <c r="BV43" s="208">
        <v>12</v>
      </c>
      <c r="BW43" s="207">
        <v>30</v>
      </c>
      <c r="BX43" s="204">
        <v>2.5</v>
      </c>
      <c r="BY43" s="208">
        <v>545</v>
      </c>
      <c r="BZ43" s="207">
        <v>1156</v>
      </c>
      <c r="CA43" s="204">
        <v>2.1211009174311899</v>
      </c>
      <c r="CB43" s="192">
        <f t="shared" si="0"/>
        <v>2701</v>
      </c>
      <c r="CC43" s="193">
        <f t="shared" si="0"/>
        <v>8001</v>
      </c>
      <c r="CD43" s="187">
        <f t="shared" si="1"/>
        <v>2.9622362088115515</v>
      </c>
    </row>
    <row r="44" spans="1:82" s="152" customFormat="1" ht="11.25" customHeight="1" x14ac:dyDescent="0.2">
      <c r="A44" s="224" t="s">
        <v>137</v>
      </c>
      <c r="B44" s="219">
        <v>67</v>
      </c>
      <c r="C44" s="218">
        <v>154</v>
      </c>
      <c r="D44" s="225">
        <v>2.2985074626865698</v>
      </c>
      <c r="E44" s="219">
        <v>5</v>
      </c>
      <c r="F44" s="218">
        <v>5</v>
      </c>
      <c r="G44" s="225">
        <v>1</v>
      </c>
      <c r="H44" s="226">
        <v>0</v>
      </c>
      <c r="I44" s="227">
        <v>0</v>
      </c>
      <c r="J44" s="204" t="s">
        <v>121</v>
      </c>
      <c r="K44" s="226">
        <v>36</v>
      </c>
      <c r="L44" s="218">
        <v>90</v>
      </c>
      <c r="M44" s="225">
        <v>2.5</v>
      </c>
      <c r="N44" s="219">
        <v>196</v>
      </c>
      <c r="O44" s="218">
        <v>529</v>
      </c>
      <c r="P44" s="225">
        <v>2.6989795918367299</v>
      </c>
      <c r="Q44" s="219">
        <v>189</v>
      </c>
      <c r="R44" s="218">
        <v>448</v>
      </c>
      <c r="S44" s="225">
        <v>2.3703703703703698</v>
      </c>
      <c r="T44" s="219">
        <v>93</v>
      </c>
      <c r="U44" s="218">
        <v>336</v>
      </c>
      <c r="V44" s="225">
        <v>3.6129032258064502</v>
      </c>
      <c r="W44" s="219">
        <v>289</v>
      </c>
      <c r="X44" s="218">
        <v>526</v>
      </c>
      <c r="Y44" s="225">
        <v>1.8200692041522499</v>
      </c>
      <c r="Z44" s="219">
        <v>23</v>
      </c>
      <c r="AA44" s="218">
        <v>41</v>
      </c>
      <c r="AB44" s="225">
        <v>1.7826086956521701</v>
      </c>
      <c r="AC44" s="219">
        <v>598</v>
      </c>
      <c r="AD44" s="218">
        <v>2301</v>
      </c>
      <c r="AE44" s="225">
        <v>3.8478260869565202</v>
      </c>
      <c r="AF44" s="219">
        <v>1</v>
      </c>
      <c r="AG44" s="218">
        <v>5</v>
      </c>
      <c r="AH44" s="225">
        <v>5</v>
      </c>
      <c r="AI44" s="219">
        <v>104</v>
      </c>
      <c r="AJ44" s="218">
        <v>181</v>
      </c>
      <c r="AK44" s="225">
        <v>1.7403846153846201</v>
      </c>
      <c r="AL44" s="219">
        <v>14</v>
      </c>
      <c r="AM44" s="218">
        <v>37</v>
      </c>
      <c r="AN44" s="225">
        <v>2.6428571428571401</v>
      </c>
      <c r="AO44" s="219">
        <v>12</v>
      </c>
      <c r="AP44" s="218">
        <v>25</v>
      </c>
      <c r="AQ44" s="225">
        <v>2.0833333333333299</v>
      </c>
      <c r="AR44" s="219">
        <v>4</v>
      </c>
      <c r="AS44" s="218">
        <v>7</v>
      </c>
      <c r="AT44" s="225">
        <v>1.75</v>
      </c>
      <c r="AU44" s="219">
        <v>14</v>
      </c>
      <c r="AV44" s="218">
        <v>28</v>
      </c>
      <c r="AW44" s="225">
        <v>2</v>
      </c>
      <c r="AX44" s="219">
        <v>34</v>
      </c>
      <c r="AY44" s="218">
        <v>68</v>
      </c>
      <c r="AZ44" s="225">
        <v>2</v>
      </c>
      <c r="BA44" s="219">
        <v>59</v>
      </c>
      <c r="BB44" s="218">
        <v>138</v>
      </c>
      <c r="BC44" s="225">
        <v>2.3389830508474598</v>
      </c>
      <c r="BD44" s="219">
        <v>91</v>
      </c>
      <c r="BE44" s="218">
        <v>192</v>
      </c>
      <c r="BF44" s="225">
        <v>2.1098901098901099</v>
      </c>
      <c r="BG44" s="219">
        <v>30</v>
      </c>
      <c r="BH44" s="218">
        <v>113</v>
      </c>
      <c r="BI44" s="225">
        <v>3.7666666666666702</v>
      </c>
      <c r="BJ44" s="219">
        <v>59</v>
      </c>
      <c r="BK44" s="218">
        <v>209</v>
      </c>
      <c r="BL44" s="225">
        <v>3.5423728813559299</v>
      </c>
      <c r="BM44" s="219">
        <v>14</v>
      </c>
      <c r="BN44" s="218">
        <v>59</v>
      </c>
      <c r="BO44" s="225">
        <v>4.21428571428571</v>
      </c>
      <c r="BP44" s="219">
        <v>133</v>
      </c>
      <c r="BQ44" s="218">
        <v>523</v>
      </c>
      <c r="BR44" s="225">
        <v>3.9323308270676698</v>
      </c>
      <c r="BS44" s="219">
        <v>200</v>
      </c>
      <c r="BT44" s="218">
        <v>504</v>
      </c>
      <c r="BU44" s="225">
        <v>2.52</v>
      </c>
      <c r="BV44" s="219">
        <v>61</v>
      </c>
      <c r="BW44" s="218">
        <v>123</v>
      </c>
      <c r="BX44" s="225">
        <v>2.0163934426229502</v>
      </c>
      <c r="BY44" s="219">
        <v>771</v>
      </c>
      <c r="BZ44" s="218">
        <v>1323</v>
      </c>
      <c r="CA44" s="225">
        <v>1.715953307393</v>
      </c>
      <c r="CB44" s="192">
        <f t="shared" si="0"/>
        <v>3097</v>
      </c>
      <c r="CC44" s="193">
        <f t="shared" si="0"/>
        <v>7965</v>
      </c>
      <c r="CD44" s="187">
        <f t="shared" si="1"/>
        <v>2.5718437197287698</v>
      </c>
    </row>
    <row r="45" spans="1:82" s="152" customFormat="1" ht="11.25" customHeight="1" x14ac:dyDescent="0.2">
      <c r="A45" s="175" t="s">
        <v>110</v>
      </c>
      <c r="B45" s="202">
        <v>7</v>
      </c>
      <c r="C45" s="203">
        <v>30</v>
      </c>
      <c r="D45" s="204">
        <v>4.28571428571429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7</v>
      </c>
      <c r="L45" s="207">
        <v>17</v>
      </c>
      <c r="M45" s="204">
        <v>2.4285714285714302</v>
      </c>
      <c r="N45" s="208">
        <v>72</v>
      </c>
      <c r="O45" s="207">
        <v>157</v>
      </c>
      <c r="P45" s="204">
        <v>2.1805555555555598</v>
      </c>
      <c r="Q45" s="208">
        <v>938</v>
      </c>
      <c r="R45" s="207">
        <v>1335</v>
      </c>
      <c r="S45" s="204">
        <v>1.42324093816631</v>
      </c>
      <c r="T45" s="208">
        <v>16</v>
      </c>
      <c r="U45" s="207">
        <v>21</v>
      </c>
      <c r="V45" s="204">
        <v>1.3125</v>
      </c>
      <c r="W45" s="208">
        <v>348</v>
      </c>
      <c r="X45" s="207">
        <v>869</v>
      </c>
      <c r="Y45" s="204">
        <v>2.4971264367816102</v>
      </c>
      <c r="Z45" s="208">
        <v>0</v>
      </c>
      <c r="AA45" s="207">
        <v>0</v>
      </c>
      <c r="AB45" s="204" t="s">
        <v>121</v>
      </c>
      <c r="AC45" s="208">
        <v>256</v>
      </c>
      <c r="AD45" s="207">
        <v>1951</v>
      </c>
      <c r="AE45" s="204">
        <v>7.62109375</v>
      </c>
      <c r="AF45" s="208">
        <v>0</v>
      </c>
      <c r="AG45" s="207">
        <v>0</v>
      </c>
      <c r="AH45" s="204" t="s">
        <v>121</v>
      </c>
      <c r="AI45" s="208">
        <v>90</v>
      </c>
      <c r="AJ45" s="207">
        <v>169</v>
      </c>
      <c r="AK45" s="204">
        <v>1.87777777777778</v>
      </c>
      <c r="AL45" s="208">
        <v>6</v>
      </c>
      <c r="AM45" s="207">
        <v>12</v>
      </c>
      <c r="AN45" s="204">
        <v>2</v>
      </c>
      <c r="AO45" s="208">
        <v>5</v>
      </c>
      <c r="AP45" s="207">
        <v>8</v>
      </c>
      <c r="AQ45" s="204">
        <v>1.6</v>
      </c>
      <c r="AR45" s="208">
        <v>3</v>
      </c>
      <c r="AS45" s="207">
        <v>6</v>
      </c>
      <c r="AT45" s="204">
        <v>2</v>
      </c>
      <c r="AU45" s="208">
        <v>3</v>
      </c>
      <c r="AV45" s="207">
        <v>6</v>
      </c>
      <c r="AW45" s="204">
        <v>2</v>
      </c>
      <c r="AX45" s="208">
        <v>8</v>
      </c>
      <c r="AY45" s="207">
        <v>17</v>
      </c>
      <c r="AZ45" s="204">
        <v>2.125</v>
      </c>
      <c r="BA45" s="208">
        <v>1</v>
      </c>
      <c r="BB45" s="207">
        <v>1</v>
      </c>
      <c r="BC45" s="204">
        <v>1</v>
      </c>
      <c r="BD45" s="208">
        <v>24</v>
      </c>
      <c r="BE45" s="207">
        <v>70</v>
      </c>
      <c r="BF45" s="204">
        <v>2.9166666666666701</v>
      </c>
      <c r="BG45" s="208">
        <v>6</v>
      </c>
      <c r="BH45" s="207">
        <v>21</v>
      </c>
      <c r="BI45" s="204">
        <v>3.5</v>
      </c>
      <c r="BJ45" s="208">
        <v>38</v>
      </c>
      <c r="BK45" s="207">
        <v>61</v>
      </c>
      <c r="BL45" s="204">
        <v>1.6052631578947401</v>
      </c>
      <c r="BM45" s="208">
        <v>6</v>
      </c>
      <c r="BN45" s="207">
        <v>12</v>
      </c>
      <c r="BO45" s="204">
        <v>2</v>
      </c>
      <c r="BP45" s="208">
        <v>150</v>
      </c>
      <c r="BQ45" s="207">
        <v>564</v>
      </c>
      <c r="BR45" s="204">
        <v>3.76</v>
      </c>
      <c r="BS45" s="208">
        <v>156</v>
      </c>
      <c r="BT45" s="207">
        <v>481</v>
      </c>
      <c r="BU45" s="204">
        <v>3.0833333333333299</v>
      </c>
      <c r="BV45" s="208">
        <v>5</v>
      </c>
      <c r="BW45" s="207">
        <v>5</v>
      </c>
      <c r="BX45" s="204">
        <v>1</v>
      </c>
      <c r="BY45" s="208">
        <v>685</v>
      </c>
      <c r="BZ45" s="207">
        <v>1439</v>
      </c>
      <c r="CA45" s="204">
        <v>2.1007299270073001</v>
      </c>
      <c r="CB45" s="192">
        <f t="shared" si="0"/>
        <v>2830</v>
      </c>
      <c r="CC45" s="193">
        <f t="shared" si="0"/>
        <v>7252</v>
      </c>
      <c r="CD45" s="187">
        <f t="shared" si="1"/>
        <v>2.5625441696113076</v>
      </c>
    </row>
    <row r="46" spans="1:82" s="152" customFormat="1" x14ac:dyDescent="0.2">
      <c r="A46" s="175" t="s">
        <v>28</v>
      </c>
      <c r="B46" s="202">
        <v>101</v>
      </c>
      <c r="C46" s="203">
        <v>164</v>
      </c>
      <c r="D46" s="204">
        <v>1.6237623762376201</v>
      </c>
      <c r="E46" s="202">
        <v>4</v>
      </c>
      <c r="F46" s="203">
        <v>5</v>
      </c>
      <c r="G46" s="204">
        <v>1.25</v>
      </c>
      <c r="H46" s="205">
        <v>8</v>
      </c>
      <c r="I46" s="206">
        <v>8</v>
      </c>
      <c r="J46" s="204">
        <v>1</v>
      </c>
      <c r="K46" s="205">
        <v>32</v>
      </c>
      <c r="L46" s="207">
        <v>68</v>
      </c>
      <c r="M46" s="204">
        <v>2.125</v>
      </c>
      <c r="N46" s="208">
        <v>292</v>
      </c>
      <c r="O46" s="207">
        <v>471</v>
      </c>
      <c r="P46" s="204">
        <v>1.61301369863014</v>
      </c>
      <c r="Q46" s="208">
        <v>235</v>
      </c>
      <c r="R46" s="207">
        <v>680</v>
      </c>
      <c r="S46" s="204">
        <v>2.8936170212765999</v>
      </c>
      <c r="T46" s="208">
        <v>20</v>
      </c>
      <c r="U46" s="207">
        <v>25</v>
      </c>
      <c r="V46" s="204">
        <v>1.25</v>
      </c>
      <c r="W46" s="208">
        <v>504</v>
      </c>
      <c r="X46" s="207">
        <v>875</v>
      </c>
      <c r="Y46" s="204">
        <v>1.7361111111111101</v>
      </c>
      <c r="Z46" s="208">
        <v>0</v>
      </c>
      <c r="AA46" s="207">
        <v>0</v>
      </c>
      <c r="AB46" s="204" t="s">
        <v>121</v>
      </c>
      <c r="AC46" s="208">
        <v>254</v>
      </c>
      <c r="AD46" s="207">
        <v>1044</v>
      </c>
      <c r="AE46" s="204">
        <v>4.1102362204724399</v>
      </c>
      <c r="AF46" s="208">
        <v>4</v>
      </c>
      <c r="AG46" s="207">
        <v>5</v>
      </c>
      <c r="AH46" s="204">
        <v>1.25</v>
      </c>
      <c r="AI46" s="208">
        <v>81</v>
      </c>
      <c r="AJ46" s="207">
        <v>213</v>
      </c>
      <c r="AK46" s="204">
        <v>2.6296296296296302</v>
      </c>
      <c r="AL46" s="208">
        <v>36</v>
      </c>
      <c r="AM46" s="207">
        <v>83</v>
      </c>
      <c r="AN46" s="204">
        <v>2.3055555555555598</v>
      </c>
      <c r="AO46" s="208">
        <v>5</v>
      </c>
      <c r="AP46" s="207">
        <v>36</v>
      </c>
      <c r="AQ46" s="204">
        <v>7.2</v>
      </c>
      <c r="AR46" s="208">
        <v>72</v>
      </c>
      <c r="AS46" s="207">
        <v>215</v>
      </c>
      <c r="AT46" s="204">
        <v>2.9861111111111098</v>
      </c>
      <c r="AU46" s="208">
        <v>9</v>
      </c>
      <c r="AV46" s="207">
        <v>33</v>
      </c>
      <c r="AW46" s="204">
        <v>3.6666666666666701</v>
      </c>
      <c r="AX46" s="208">
        <v>18</v>
      </c>
      <c r="AY46" s="207">
        <v>29</v>
      </c>
      <c r="AZ46" s="204">
        <v>1.6111111111111101</v>
      </c>
      <c r="BA46" s="208">
        <v>41</v>
      </c>
      <c r="BB46" s="207">
        <v>56</v>
      </c>
      <c r="BC46" s="204">
        <v>1.3658536585365899</v>
      </c>
      <c r="BD46" s="208">
        <v>80</v>
      </c>
      <c r="BE46" s="207">
        <v>162</v>
      </c>
      <c r="BF46" s="204">
        <v>2.0249999999999999</v>
      </c>
      <c r="BG46" s="208">
        <v>19</v>
      </c>
      <c r="BH46" s="207">
        <v>45</v>
      </c>
      <c r="BI46" s="204">
        <v>2.3684210526315801</v>
      </c>
      <c r="BJ46" s="208">
        <v>28</v>
      </c>
      <c r="BK46" s="207">
        <v>52</v>
      </c>
      <c r="BL46" s="204">
        <v>1.8571428571428601</v>
      </c>
      <c r="BM46" s="208">
        <v>37</v>
      </c>
      <c r="BN46" s="207">
        <v>192</v>
      </c>
      <c r="BO46" s="204">
        <v>5.1891891891891904</v>
      </c>
      <c r="BP46" s="208">
        <v>210</v>
      </c>
      <c r="BQ46" s="207">
        <v>727</v>
      </c>
      <c r="BR46" s="204">
        <v>3.4619047619047598</v>
      </c>
      <c r="BS46" s="208">
        <v>257</v>
      </c>
      <c r="BT46" s="207">
        <v>645</v>
      </c>
      <c r="BU46" s="204">
        <v>2.5097276264591399</v>
      </c>
      <c r="BV46" s="208">
        <v>42</v>
      </c>
      <c r="BW46" s="207">
        <v>78</v>
      </c>
      <c r="BX46" s="204">
        <v>1.8571428571428601</v>
      </c>
      <c r="BY46" s="208">
        <v>744</v>
      </c>
      <c r="BZ46" s="207">
        <v>1195</v>
      </c>
      <c r="CA46" s="204">
        <v>1.6061827956989201</v>
      </c>
      <c r="CB46" s="192">
        <f t="shared" si="0"/>
        <v>3133</v>
      </c>
      <c r="CC46" s="193">
        <f t="shared" si="0"/>
        <v>7106</v>
      </c>
      <c r="CD46" s="187">
        <f t="shared" si="1"/>
        <v>2.2681136291094797</v>
      </c>
    </row>
    <row r="47" spans="1:82" s="152" customFormat="1" ht="11.25" customHeight="1" x14ac:dyDescent="0.2">
      <c r="A47" s="175" t="s">
        <v>138</v>
      </c>
      <c r="B47" s="202">
        <v>30</v>
      </c>
      <c r="C47" s="203">
        <v>57</v>
      </c>
      <c r="D47" s="204">
        <v>1.9</v>
      </c>
      <c r="E47" s="208">
        <v>1</v>
      </c>
      <c r="F47" s="207">
        <v>1</v>
      </c>
      <c r="G47" s="204">
        <v>1</v>
      </c>
      <c r="H47" s="208">
        <v>0</v>
      </c>
      <c r="I47" s="207">
        <v>0</v>
      </c>
      <c r="J47" s="204" t="s">
        <v>121</v>
      </c>
      <c r="K47" s="205">
        <v>19</v>
      </c>
      <c r="L47" s="207">
        <v>35</v>
      </c>
      <c r="M47" s="204">
        <v>1.84210526315789</v>
      </c>
      <c r="N47" s="208">
        <v>316</v>
      </c>
      <c r="O47" s="207">
        <v>727</v>
      </c>
      <c r="P47" s="204">
        <v>2.3006329113924102</v>
      </c>
      <c r="Q47" s="208">
        <v>210</v>
      </c>
      <c r="R47" s="207">
        <v>642</v>
      </c>
      <c r="S47" s="204">
        <v>3.05714285714286</v>
      </c>
      <c r="T47" s="208">
        <v>12</v>
      </c>
      <c r="U47" s="207">
        <v>26</v>
      </c>
      <c r="V47" s="204">
        <v>2.1666666666666701</v>
      </c>
      <c r="W47" s="208">
        <v>531</v>
      </c>
      <c r="X47" s="207">
        <v>964</v>
      </c>
      <c r="Y47" s="204">
        <v>1.81544256120527</v>
      </c>
      <c r="Z47" s="208">
        <v>0</v>
      </c>
      <c r="AA47" s="207">
        <v>0</v>
      </c>
      <c r="AB47" s="204" t="s">
        <v>121</v>
      </c>
      <c r="AC47" s="208">
        <v>99</v>
      </c>
      <c r="AD47" s="207">
        <v>442</v>
      </c>
      <c r="AE47" s="204">
        <v>4.4646464646464601</v>
      </c>
      <c r="AF47" s="208">
        <v>0</v>
      </c>
      <c r="AG47" s="207">
        <v>0</v>
      </c>
      <c r="AH47" s="204" t="s">
        <v>121</v>
      </c>
      <c r="AI47" s="208">
        <v>80</v>
      </c>
      <c r="AJ47" s="207">
        <v>165</v>
      </c>
      <c r="AK47" s="204">
        <v>2.0625</v>
      </c>
      <c r="AL47" s="208">
        <v>34</v>
      </c>
      <c r="AM47" s="207">
        <v>80</v>
      </c>
      <c r="AN47" s="204">
        <v>2.3529411764705901</v>
      </c>
      <c r="AO47" s="208">
        <v>9</v>
      </c>
      <c r="AP47" s="207">
        <v>17</v>
      </c>
      <c r="AQ47" s="204">
        <v>1.8888888888888899</v>
      </c>
      <c r="AR47" s="208">
        <v>20</v>
      </c>
      <c r="AS47" s="207">
        <v>54</v>
      </c>
      <c r="AT47" s="204">
        <v>2.7</v>
      </c>
      <c r="AU47" s="208">
        <v>9</v>
      </c>
      <c r="AV47" s="207">
        <v>17</v>
      </c>
      <c r="AW47" s="204">
        <v>1.8888888888888899</v>
      </c>
      <c r="AX47" s="208">
        <v>16</v>
      </c>
      <c r="AY47" s="207">
        <v>61</v>
      </c>
      <c r="AZ47" s="204">
        <v>3.8125</v>
      </c>
      <c r="BA47" s="208">
        <v>31</v>
      </c>
      <c r="BB47" s="207">
        <v>74</v>
      </c>
      <c r="BC47" s="204">
        <v>2.3870967741935498</v>
      </c>
      <c r="BD47" s="208">
        <v>37</v>
      </c>
      <c r="BE47" s="207">
        <v>73</v>
      </c>
      <c r="BF47" s="204">
        <v>1.9729729729729699</v>
      </c>
      <c r="BG47" s="208">
        <v>0</v>
      </c>
      <c r="BH47" s="207">
        <v>0</v>
      </c>
      <c r="BI47" s="204" t="s">
        <v>121</v>
      </c>
      <c r="BJ47" s="208">
        <v>32</v>
      </c>
      <c r="BK47" s="207">
        <v>82</v>
      </c>
      <c r="BL47" s="204">
        <v>2.5625</v>
      </c>
      <c r="BM47" s="208">
        <v>3</v>
      </c>
      <c r="BN47" s="207">
        <v>20</v>
      </c>
      <c r="BO47" s="204">
        <v>6.6666666666666696</v>
      </c>
      <c r="BP47" s="208">
        <v>225</v>
      </c>
      <c r="BQ47" s="207">
        <v>930</v>
      </c>
      <c r="BR47" s="204">
        <v>4.1333333333333302</v>
      </c>
      <c r="BS47" s="208">
        <v>207</v>
      </c>
      <c r="BT47" s="207">
        <v>652</v>
      </c>
      <c r="BU47" s="204">
        <v>3.14975845410628</v>
      </c>
      <c r="BV47" s="208">
        <v>51</v>
      </c>
      <c r="BW47" s="207">
        <v>110</v>
      </c>
      <c r="BX47" s="204">
        <v>2.15686274509804</v>
      </c>
      <c r="BY47" s="208">
        <v>955</v>
      </c>
      <c r="BZ47" s="207">
        <v>1704</v>
      </c>
      <c r="CA47" s="204">
        <v>1.7842931937172799</v>
      </c>
      <c r="CB47" s="192">
        <f t="shared" si="0"/>
        <v>2927</v>
      </c>
      <c r="CC47" s="193">
        <f t="shared" si="0"/>
        <v>6933</v>
      </c>
      <c r="CD47" s="187">
        <f t="shared" si="1"/>
        <v>2.368636829518278</v>
      </c>
    </row>
    <row r="48" spans="1:82" s="152" customFormat="1" ht="11.25" customHeight="1" x14ac:dyDescent="0.2">
      <c r="A48" s="175" t="s">
        <v>139</v>
      </c>
      <c r="B48" s="202">
        <v>3</v>
      </c>
      <c r="C48" s="203">
        <v>7</v>
      </c>
      <c r="D48" s="204">
        <v>2.3333333333333299</v>
      </c>
      <c r="E48" s="202">
        <v>2</v>
      </c>
      <c r="F48" s="203">
        <v>2</v>
      </c>
      <c r="G48" s="204">
        <v>1</v>
      </c>
      <c r="H48" s="208">
        <v>0</v>
      </c>
      <c r="I48" s="207">
        <v>0</v>
      </c>
      <c r="J48" s="204" t="s">
        <v>121</v>
      </c>
      <c r="K48" s="205">
        <v>0</v>
      </c>
      <c r="L48" s="207">
        <v>0</v>
      </c>
      <c r="M48" s="204" t="s">
        <v>121</v>
      </c>
      <c r="N48" s="208">
        <v>68</v>
      </c>
      <c r="O48" s="207">
        <v>87</v>
      </c>
      <c r="P48" s="204">
        <v>1.27941176470588</v>
      </c>
      <c r="Q48" s="208">
        <v>1324</v>
      </c>
      <c r="R48" s="207">
        <v>1747</v>
      </c>
      <c r="S48" s="204">
        <v>1.3194864048338399</v>
      </c>
      <c r="T48" s="208">
        <v>0</v>
      </c>
      <c r="U48" s="207">
        <v>0</v>
      </c>
      <c r="V48" s="204" t="s">
        <v>121</v>
      </c>
      <c r="W48" s="208">
        <v>103</v>
      </c>
      <c r="X48" s="207">
        <v>161</v>
      </c>
      <c r="Y48" s="204">
        <v>1.5631067961164999</v>
      </c>
      <c r="Z48" s="208">
        <v>0</v>
      </c>
      <c r="AA48" s="207">
        <v>0</v>
      </c>
      <c r="AB48" s="204" t="s">
        <v>121</v>
      </c>
      <c r="AC48" s="208">
        <v>120</v>
      </c>
      <c r="AD48" s="207">
        <v>249</v>
      </c>
      <c r="AE48" s="204">
        <v>2.0750000000000002</v>
      </c>
      <c r="AF48" s="208">
        <v>0</v>
      </c>
      <c r="AG48" s="207">
        <v>0</v>
      </c>
      <c r="AH48" s="204" t="s">
        <v>121</v>
      </c>
      <c r="AI48" s="208">
        <v>1475</v>
      </c>
      <c r="AJ48" s="207">
        <v>1689</v>
      </c>
      <c r="AK48" s="204">
        <v>1.14508474576271</v>
      </c>
      <c r="AL48" s="208">
        <v>7</v>
      </c>
      <c r="AM48" s="207">
        <v>9</v>
      </c>
      <c r="AN48" s="204">
        <v>1.28571428571429</v>
      </c>
      <c r="AO48" s="208">
        <v>15</v>
      </c>
      <c r="AP48" s="207">
        <v>25</v>
      </c>
      <c r="AQ48" s="204">
        <v>1.6666666666666701</v>
      </c>
      <c r="AR48" s="208">
        <v>5</v>
      </c>
      <c r="AS48" s="207">
        <v>39</v>
      </c>
      <c r="AT48" s="204">
        <v>7.8</v>
      </c>
      <c r="AU48" s="208">
        <v>4</v>
      </c>
      <c r="AV48" s="207">
        <v>6</v>
      </c>
      <c r="AW48" s="204">
        <v>1.5</v>
      </c>
      <c r="AX48" s="208">
        <v>4</v>
      </c>
      <c r="AY48" s="207">
        <v>4</v>
      </c>
      <c r="AZ48" s="204">
        <v>1</v>
      </c>
      <c r="BA48" s="208">
        <v>0</v>
      </c>
      <c r="BB48" s="207">
        <v>0</v>
      </c>
      <c r="BC48" s="204" t="s">
        <v>121</v>
      </c>
      <c r="BD48" s="208">
        <v>4</v>
      </c>
      <c r="BE48" s="207">
        <v>8</v>
      </c>
      <c r="BF48" s="204">
        <v>2</v>
      </c>
      <c r="BG48" s="208">
        <v>2</v>
      </c>
      <c r="BH48" s="207">
        <v>20</v>
      </c>
      <c r="BI48" s="204">
        <v>10</v>
      </c>
      <c r="BJ48" s="208">
        <v>39</v>
      </c>
      <c r="BK48" s="207">
        <v>43</v>
      </c>
      <c r="BL48" s="204">
        <v>1.1025641025641</v>
      </c>
      <c r="BM48" s="208">
        <v>6</v>
      </c>
      <c r="BN48" s="207">
        <v>6</v>
      </c>
      <c r="BO48" s="204">
        <v>1</v>
      </c>
      <c r="BP48" s="208">
        <v>730</v>
      </c>
      <c r="BQ48" s="207">
        <v>1024</v>
      </c>
      <c r="BR48" s="204">
        <v>1.4027397260273999</v>
      </c>
      <c r="BS48" s="208">
        <v>276</v>
      </c>
      <c r="BT48" s="207">
        <v>431</v>
      </c>
      <c r="BU48" s="204">
        <v>1.5615942028985501</v>
      </c>
      <c r="BV48" s="208">
        <v>3</v>
      </c>
      <c r="BW48" s="207">
        <v>7</v>
      </c>
      <c r="BX48" s="204">
        <v>2.3333333333333299</v>
      </c>
      <c r="BY48" s="208">
        <v>846</v>
      </c>
      <c r="BZ48" s="207">
        <v>1340</v>
      </c>
      <c r="CA48" s="204">
        <v>1.5839243498818001</v>
      </c>
      <c r="CB48" s="192">
        <f t="shared" si="0"/>
        <v>5036</v>
      </c>
      <c r="CC48" s="193">
        <f t="shared" si="0"/>
        <v>6904</v>
      </c>
      <c r="CD48" s="187">
        <f t="shared" si="1"/>
        <v>1.3709293089753773</v>
      </c>
    </row>
    <row r="49" spans="1:82" s="152" customFormat="1" ht="11.25" customHeight="1" x14ac:dyDescent="0.2">
      <c r="A49" s="175" t="s">
        <v>36</v>
      </c>
      <c r="B49" s="202">
        <v>77</v>
      </c>
      <c r="C49" s="203">
        <v>165</v>
      </c>
      <c r="D49" s="204">
        <v>2.1428571428571401</v>
      </c>
      <c r="E49" s="208">
        <v>2</v>
      </c>
      <c r="F49" s="207">
        <v>18</v>
      </c>
      <c r="G49" s="204">
        <v>9</v>
      </c>
      <c r="H49" s="208">
        <v>0</v>
      </c>
      <c r="I49" s="207">
        <v>0</v>
      </c>
      <c r="J49" s="204" t="s">
        <v>121</v>
      </c>
      <c r="K49" s="205">
        <v>7</v>
      </c>
      <c r="L49" s="207">
        <v>9</v>
      </c>
      <c r="M49" s="204">
        <v>1.28571428571429</v>
      </c>
      <c r="N49" s="208">
        <v>70</v>
      </c>
      <c r="O49" s="207">
        <v>106</v>
      </c>
      <c r="P49" s="204">
        <v>1.51428571428571</v>
      </c>
      <c r="Q49" s="208">
        <v>289</v>
      </c>
      <c r="R49" s="207">
        <v>834</v>
      </c>
      <c r="S49" s="204">
        <v>2.8858131487889298</v>
      </c>
      <c r="T49" s="208">
        <v>8</v>
      </c>
      <c r="U49" s="207">
        <v>33</v>
      </c>
      <c r="V49" s="204">
        <v>4.125</v>
      </c>
      <c r="W49" s="208">
        <v>357</v>
      </c>
      <c r="X49" s="207">
        <v>689</v>
      </c>
      <c r="Y49" s="204">
        <v>1.92997198879552</v>
      </c>
      <c r="Z49" s="208">
        <v>3</v>
      </c>
      <c r="AA49" s="207">
        <v>5</v>
      </c>
      <c r="AB49" s="204">
        <v>1.6666666666666701</v>
      </c>
      <c r="AC49" s="208">
        <v>387</v>
      </c>
      <c r="AD49" s="207">
        <v>1179</v>
      </c>
      <c r="AE49" s="204">
        <v>3.0465116279069799</v>
      </c>
      <c r="AF49" s="208">
        <v>0</v>
      </c>
      <c r="AG49" s="207">
        <v>0</v>
      </c>
      <c r="AH49" s="204" t="s">
        <v>121</v>
      </c>
      <c r="AI49" s="208">
        <v>42</v>
      </c>
      <c r="AJ49" s="207">
        <v>94</v>
      </c>
      <c r="AK49" s="204">
        <v>2.2380952380952399</v>
      </c>
      <c r="AL49" s="208">
        <v>2</v>
      </c>
      <c r="AM49" s="207">
        <v>2</v>
      </c>
      <c r="AN49" s="204">
        <v>1</v>
      </c>
      <c r="AO49" s="208">
        <v>2</v>
      </c>
      <c r="AP49" s="207">
        <v>3</v>
      </c>
      <c r="AQ49" s="204">
        <v>1.5</v>
      </c>
      <c r="AR49" s="208">
        <v>146</v>
      </c>
      <c r="AS49" s="207">
        <v>410</v>
      </c>
      <c r="AT49" s="204">
        <v>2.8082191780821901</v>
      </c>
      <c r="AU49" s="208">
        <v>10</v>
      </c>
      <c r="AV49" s="207">
        <v>18</v>
      </c>
      <c r="AW49" s="204">
        <v>1.8</v>
      </c>
      <c r="AX49" s="208">
        <v>18</v>
      </c>
      <c r="AY49" s="207">
        <v>27</v>
      </c>
      <c r="AZ49" s="204">
        <v>1.5</v>
      </c>
      <c r="BA49" s="208">
        <v>8</v>
      </c>
      <c r="BB49" s="207">
        <v>16</v>
      </c>
      <c r="BC49" s="204">
        <v>2</v>
      </c>
      <c r="BD49" s="208">
        <v>26</v>
      </c>
      <c r="BE49" s="207">
        <v>67</v>
      </c>
      <c r="BF49" s="204">
        <v>2.5769230769230802</v>
      </c>
      <c r="BG49" s="208">
        <v>4</v>
      </c>
      <c r="BH49" s="207">
        <v>6</v>
      </c>
      <c r="BI49" s="204">
        <v>1.5</v>
      </c>
      <c r="BJ49" s="208">
        <v>19</v>
      </c>
      <c r="BK49" s="207">
        <v>42</v>
      </c>
      <c r="BL49" s="204">
        <v>2.2105263157894699</v>
      </c>
      <c r="BM49" s="208">
        <v>5</v>
      </c>
      <c r="BN49" s="207">
        <v>20</v>
      </c>
      <c r="BO49" s="204">
        <v>4</v>
      </c>
      <c r="BP49" s="208">
        <v>320</v>
      </c>
      <c r="BQ49" s="207">
        <v>1068</v>
      </c>
      <c r="BR49" s="204">
        <v>3.3374999999999999</v>
      </c>
      <c r="BS49" s="208">
        <v>162</v>
      </c>
      <c r="BT49" s="207">
        <v>537</v>
      </c>
      <c r="BU49" s="204">
        <v>3.31481481481481</v>
      </c>
      <c r="BV49" s="208">
        <v>17</v>
      </c>
      <c r="BW49" s="207">
        <v>96</v>
      </c>
      <c r="BX49" s="204">
        <v>5.6470588235294104</v>
      </c>
      <c r="BY49" s="208">
        <v>477</v>
      </c>
      <c r="BZ49" s="207">
        <v>824</v>
      </c>
      <c r="CA49" s="204">
        <v>1.72746331236897</v>
      </c>
      <c r="CB49" s="192">
        <f t="shared" si="0"/>
        <v>2458</v>
      </c>
      <c r="CC49" s="193">
        <f t="shared" si="0"/>
        <v>6268</v>
      </c>
      <c r="CD49" s="187">
        <f t="shared" si="1"/>
        <v>2.5500406834825062</v>
      </c>
    </row>
    <row r="50" spans="1:82" s="152" customFormat="1" ht="11.25" customHeight="1" x14ac:dyDescent="0.2">
      <c r="A50" s="175" t="s">
        <v>45</v>
      </c>
      <c r="B50" s="202">
        <v>16</v>
      </c>
      <c r="C50" s="203">
        <v>64</v>
      </c>
      <c r="D50" s="204">
        <v>4</v>
      </c>
      <c r="E50" s="202">
        <v>1</v>
      </c>
      <c r="F50" s="203">
        <v>20</v>
      </c>
      <c r="G50" s="204">
        <v>20</v>
      </c>
      <c r="H50" s="205">
        <v>0</v>
      </c>
      <c r="I50" s="206">
        <v>0</v>
      </c>
      <c r="J50" s="204" t="s">
        <v>121</v>
      </c>
      <c r="K50" s="205">
        <v>4</v>
      </c>
      <c r="L50" s="207">
        <v>7</v>
      </c>
      <c r="M50" s="204">
        <v>1.75</v>
      </c>
      <c r="N50" s="208">
        <v>53</v>
      </c>
      <c r="O50" s="207">
        <v>138</v>
      </c>
      <c r="P50" s="204">
        <v>2.6037735849056598</v>
      </c>
      <c r="Q50" s="208">
        <v>150</v>
      </c>
      <c r="R50" s="207">
        <v>361</v>
      </c>
      <c r="S50" s="204">
        <v>2.4066666666666698</v>
      </c>
      <c r="T50" s="208">
        <v>20</v>
      </c>
      <c r="U50" s="207">
        <v>55</v>
      </c>
      <c r="V50" s="204">
        <v>2.75</v>
      </c>
      <c r="W50" s="208">
        <v>828</v>
      </c>
      <c r="X50" s="207">
        <v>2039</v>
      </c>
      <c r="Y50" s="204">
        <v>2.46256038647343</v>
      </c>
      <c r="Z50" s="208">
        <v>0</v>
      </c>
      <c r="AA50" s="207">
        <v>0</v>
      </c>
      <c r="AB50" s="204" t="s">
        <v>121</v>
      </c>
      <c r="AC50" s="208">
        <v>122</v>
      </c>
      <c r="AD50" s="207">
        <v>613</v>
      </c>
      <c r="AE50" s="204">
        <v>5.0245901639344304</v>
      </c>
      <c r="AF50" s="208">
        <v>0</v>
      </c>
      <c r="AG50" s="207">
        <v>0</v>
      </c>
      <c r="AH50" s="204" t="s">
        <v>121</v>
      </c>
      <c r="AI50" s="208">
        <v>25</v>
      </c>
      <c r="AJ50" s="207">
        <v>96</v>
      </c>
      <c r="AK50" s="204">
        <v>3.84</v>
      </c>
      <c r="AL50" s="208">
        <v>5</v>
      </c>
      <c r="AM50" s="207">
        <v>12</v>
      </c>
      <c r="AN50" s="204">
        <v>2.4</v>
      </c>
      <c r="AO50" s="208">
        <v>11</v>
      </c>
      <c r="AP50" s="207">
        <v>19</v>
      </c>
      <c r="AQ50" s="204">
        <v>1.72727272727273</v>
      </c>
      <c r="AR50" s="208">
        <v>3</v>
      </c>
      <c r="AS50" s="207">
        <v>7</v>
      </c>
      <c r="AT50" s="204">
        <v>2.3333333333333299</v>
      </c>
      <c r="AU50" s="208">
        <v>1</v>
      </c>
      <c r="AV50" s="207">
        <v>1</v>
      </c>
      <c r="AW50" s="204">
        <v>1</v>
      </c>
      <c r="AX50" s="208">
        <v>4</v>
      </c>
      <c r="AY50" s="207">
        <v>8</v>
      </c>
      <c r="AZ50" s="204">
        <v>2</v>
      </c>
      <c r="BA50" s="208">
        <v>11</v>
      </c>
      <c r="BB50" s="207">
        <v>32</v>
      </c>
      <c r="BC50" s="204">
        <v>2.9090909090909101</v>
      </c>
      <c r="BD50" s="208">
        <v>21</v>
      </c>
      <c r="BE50" s="207">
        <v>81</v>
      </c>
      <c r="BF50" s="204">
        <v>3.8571428571428599</v>
      </c>
      <c r="BG50" s="208">
        <v>3</v>
      </c>
      <c r="BH50" s="207">
        <v>4</v>
      </c>
      <c r="BI50" s="204">
        <v>1.3333333333333299</v>
      </c>
      <c r="BJ50" s="208">
        <v>149</v>
      </c>
      <c r="BK50" s="207">
        <v>346</v>
      </c>
      <c r="BL50" s="204">
        <v>2.3221476510067101</v>
      </c>
      <c r="BM50" s="208">
        <v>2</v>
      </c>
      <c r="BN50" s="207">
        <v>6</v>
      </c>
      <c r="BO50" s="204">
        <v>3</v>
      </c>
      <c r="BP50" s="208">
        <v>94</v>
      </c>
      <c r="BQ50" s="207">
        <v>382</v>
      </c>
      <c r="BR50" s="204">
        <v>4.0638297872340399</v>
      </c>
      <c r="BS50" s="208">
        <v>178</v>
      </c>
      <c r="BT50" s="207">
        <v>734</v>
      </c>
      <c r="BU50" s="204">
        <v>4.1235955056179803</v>
      </c>
      <c r="BV50" s="208">
        <v>8</v>
      </c>
      <c r="BW50" s="207">
        <v>23</v>
      </c>
      <c r="BX50" s="204">
        <v>2.875</v>
      </c>
      <c r="BY50" s="208">
        <v>482</v>
      </c>
      <c r="BZ50" s="207">
        <v>1030</v>
      </c>
      <c r="CA50" s="204">
        <v>2.1369294605809102</v>
      </c>
      <c r="CB50" s="192">
        <f t="shared" si="0"/>
        <v>2191</v>
      </c>
      <c r="CC50" s="193">
        <f t="shared" si="0"/>
        <v>6078</v>
      </c>
      <c r="CD50" s="187">
        <f t="shared" si="1"/>
        <v>2.7740757644911</v>
      </c>
    </row>
    <row r="51" spans="1:82" s="152" customFormat="1" ht="11.25" customHeight="1" x14ac:dyDescent="0.2">
      <c r="A51" s="175" t="s">
        <v>62</v>
      </c>
      <c r="B51" s="202">
        <v>15</v>
      </c>
      <c r="C51" s="203">
        <v>60</v>
      </c>
      <c r="D51" s="204">
        <v>4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0</v>
      </c>
      <c r="L51" s="207">
        <v>0</v>
      </c>
      <c r="M51" s="204" t="s">
        <v>121</v>
      </c>
      <c r="N51" s="208">
        <v>28</v>
      </c>
      <c r="O51" s="207">
        <v>92</v>
      </c>
      <c r="P51" s="204">
        <v>3.28571428571429</v>
      </c>
      <c r="Q51" s="208">
        <v>310</v>
      </c>
      <c r="R51" s="207">
        <v>607</v>
      </c>
      <c r="S51" s="204">
        <v>1.95806451612903</v>
      </c>
      <c r="T51" s="208">
        <v>4</v>
      </c>
      <c r="U51" s="207">
        <v>4</v>
      </c>
      <c r="V51" s="204">
        <v>1</v>
      </c>
      <c r="W51" s="208">
        <v>235</v>
      </c>
      <c r="X51" s="207">
        <v>505</v>
      </c>
      <c r="Y51" s="204">
        <v>2.1489361702127701</v>
      </c>
      <c r="Z51" s="208">
        <v>1</v>
      </c>
      <c r="AA51" s="207">
        <v>1</v>
      </c>
      <c r="AB51" s="204">
        <v>1</v>
      </c>
      <c r="AC51" s="208">
        <v>105</v>
      </c>
      <c r="AD51" s="207">
        <v>279</v>
      </c>
      <c r="AE51" s="204">
        <v>2.6571428571428601</v>
      </c>
      <c r="AF51" s="208">
        <v>0</v>
      </c>
      <c r="AG51" s="207">
        <v>0</v>
      </c>
      <c r="AH51" s="204" t="s">
        <v>121</v>
      </c>
      <c r="AI51" s="208">
        <v>481</v>
      </c>
      <c r="AJ51" s="207">
        <v>756</v>
      </c>
      <c r="AK51" s="204">
        <v>1.57172557172557</v>
      </c>
      <c r="AL51" s="208">
        <v>1</v>
      </c>
      <c r="AM51" s="207">
        <v>4</v>
      </c>
      <c r="AN51" s="204">
        <v>4</v>
      </c>
      <c r="AO51" s="208">
        <v>46</v>
      </c>
      <c r="AP51" s="207">
        <v>81</v>
      </c>
      <c r="AQ51" s="204">
        <v>1.76086956521739</v>
      </c>
      <c r="AR51" s="228">
        <v>58</v>
      </c>
      <c r="AS51" s="229">
        <v>87</v>
      </c>
      <c r="AT51" s="204">
        <v>1.5</v>
      </c>
      <c r="AU51" s="228">
        <v>1</v>
      </c>
      <c r="AV51" s="229">
        <v>2</v>
      </c>
      <c r="AW51" s="204">
        <v>2</v>
      </c>
      <c r="AX51" s="228">
        <v>5</v>
      </c>
      <c r="AY51" s="229">
        <v>5</v>
      </c>
      <c r="AZ51" s="204">
        <v>1</v>
      </c>
      <c r="BA51" s="228">
        <v>1</v>
      </c>
      <c r="BB51" s="229">
        <v>5</v>
      </c>
      <c r="BC51" s="204">
        <v>5</v>
      </c>
      <c r="BD51" s="228">
        <v>1</v>
      </c>
      <c r="BE51" s="229">
        <v>5</v>
      </c>
      <c r="BF51" s="204">
        <v>5</v>
      </c>
      <c r="BG51" s="228">
        <v>0</v>
      </c>
      <c r="BH51" s="229">
        <v>0</v>
      </c>
      <c r="BI51" s="204" t="s">
        <v>121</v>
      </c>
      <c r="BJ51" s="228">
        <v>14</v>
      </c>
      <c r="BK51" s="229">
        <v>46</v>
      </c>
      <c r="BL51" s="204">
        <v>3.28571428571429</v>
      </c>
      <c r="BM51" s="228">
        <v>0</v>
      </c>
      <c r="BN51" s="229">
        <v>0</v>
      </c>
      <c r="BO51" s="204" t="s">
        <v>121</v>
      </c>
      <c r="BP51" s="228">
        <v>211</v>
      </c>
      <c r="BQ51" s="229">
        <v>397</v>
      </c>
      <c r="BR51" s="204">
        <v>1.88151658767773</v>
      </c>
      <c r="BS51" s="228">
        <v>62</v>
      </c>
      <c r="BT51" s="229">
        <v>134</v>
      </c>
      <c r="BU51" s="204">
        <v>2.1612903225806499</v>
      </c>
      <c r="BV51" s="228">
        <v>0</v>
      </c>
      <c r="BW51" s="229">
        <v>0</v>
      </c>
      <c r="BX51" s="204" t="s">
        <v>121</v>
      </c>
      <c r="BY51" s="228">
        <v>1588</v>
      </c>
      <c r="BZ51" s="229">
        <v>2908</v>
      </c>
      <c r="CA51" s="204">
        <v>1.83123425692695</v>
      </c>
      <c r="CB51" s="192">
        <f t="shared" si="0"/>
        <v>3167</v>
      </c>
      <c r="CC51" s="193">
        <f t="shared" si="0"/>
        <v>5978</v>
      </c>
      <c r="CD51" s="187">
        <f t="shared" si="1"/>
        <v>1.8875907799179035</v>
      </c>
    </row>
    <row r="52" spans="1:82" s="152" customFormat="1" ht="11.25" customHeight="1" x14ac:dyDescent="0.2">
      <c r="A52" s="175" t="s">
        <v>112</v>
      </c>
      <c r="B52" s="202">
        <v>1</v>
      </c>
      <c r="C52" s="203">
        <v>2</v>
      </c>
      <c r="D52" s="204">
        <v>2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0</v>
      </c>
      <c r="L52" s="207">
        <v>0</v>
      </c>
      <c r="M52" s="204" t="s">
        <v>121</v>
      </c>
      <c r="N52" s="208">
        <v>27</v>
      </c>
      <c r="O52" s="207">
        <v>135</v>
      </c>
      <c r="P52" s="204">
        <v>5</v>
      </c>
      <c r="Q52" s="208">
        <v>114</v>
      </c>
      <c r="R52" s="207">
        <v>271</v>
      </c>
      <c r="S52" s="204">
        <v>2.37719298245614</v>
      </c>
      <c r="T52" s="208">
        <v>0</v>
      </c>
      <c r="U52" s="207">
        <v>0</v>
      </c>
      <c r="V52" s="204" t="s">
        <v>121</v>
      </c>
      <c r="W52" s="208">
        <v>953</v>
      </c>
      <c r="X52" s="207">
        <v>2068</v>
      </c>
      <c r="Y52" s="204">
        <v>2.1699895068205701</v>
      </c>
      <c r="Z52" s="208">
        <v>0</v>
      </c>
      <c r="AA52" s="207">
        <v>0</v>
      </c>
      <c r="AB52" s="204" t="s">
        <v>121</v>
      </c>
      <c r="AC52" s="208">
        <v>70</v>
      </c>
      <c r="AD52" s="207">
        <v>238</v>
      </c>
      <c r="AE52" s="204">
        <v>3.4</v>
      </c>
      <c r="AF52" s="208">
        <v>0</v>
      </c>
      <c r="AG52" s="207">
        <v>0</v>
      </c>
      <c r="AH52" s="204" t="s">
        <v>121</v>
      </c>
      <c r="AI52" s="208">
        <v>58</v>
      </c>
      <c r="AJ52" s="207">
        <v>407</v>
      </c>
      <c r="AK52" s="204">
        <v>7.0172413793103496</v>
      </c>
      <c r="AL52" s="208">
        <v>3</v>
      </c>
      <c r="AM52" s="207">
        <v>10</v>
      </c>
      <c r="AN52" s="204">
        <v>3.3333333333333299</v>
      </c>
      <c r="AO52" s="208">
        <v>61</v>
      </c>
      <c r="AP52" s="207">
        <v>175</v>
      </c>
      <c r="AQ52" s="204">
        <v>2.8688524590163902</v>
      </c>
      <c r="AR52" s="208">
        <v>0</v>
      </c>
      <c r="AS52" s="207">
        <v>0</v>
      </c>
      <c r="AT52" s="204" t="s">
        <v>121</v>
      </c>
      <c r="AU52" s="208">
        <v>0</v>
      </c>
      <c r="AV52" s="207">
        <v>0</v>
      </c>
      <c r="AW52" s="204" t="s">
        <v>121</v>
      </c>
      <c r="AX52" s="208">
        <v>0</v>
      </c>
      <c r="AY52" s="207">
        <v>0</v>
      </c>
      <c r="AZ52" s="204" t="s">
        <v>121</v>
      </c>
      <c r="BA52" s="208">
        <v>0</v>
      </c>
      <c r="BB52" s="207">
        <v>0</v>
      </c>
      <c r="BC52" s="204" t="s">
        <v>121</v>
      </c>
      <c r="BD52" s="208">
        <v>0</v>
      </c>
      <c r="BE52" s="207">
        <v>0</v>
      </c>
      <c r="BF52" s="204" t="s">
        <v>121</v>
      </c>
      <c r="BG52" s="208">
        <v>0</v>
      </c>
      <c r="BH52" s="207">
        <v>0</v>
      </c>
      <c r="BI52" s="204" t="s">
        <v>121</v>
      </c>
      <c r="BJ52" s="208">
        <v>11</v>
      </c>
      <c r="BK52" s="207">
        <v>36</v>
      </c>
      <c r="BL52" s="204">
        <v>3.2727272727272698</v>
      </c>
      <c r="BM52" s="208">
        <v>4</v>
      </c>
      <c r="BN52" s="207">
        <v>6</v>
      </c>
      <c r="BO52" s="204">
        <v>1.5</v>
      </c>
      <c r="BP52" s="208">
        <v>71</v>
      </c>
      <c r="BQ52" s="207">
        <v>503</v>
      </c>
      <c r="BR52" s="204">
        <v>7.0845070422535201</v>
      </c>
      <c r="BS52" s="208">
        <v>57</v>
      </c>
      <c r="BT52" s="207">
        <v>283</v>
      </c>
      <c r="BU52" s="204">
        <v>4.9649122807017498</v>
      </c>
      <c r="BV52" s="208">
        <v>0</v>
      </c>
      <c r="BW52" s="207">
        <v>0</v>
      </c>
      <c r="BX52" s="204" t="s">
        <v>121</v>
      </c>
      <c r="BY52" s="208">
        <v>1193</v>
      </c>
      <c r="BZ52" s="207">
        <v>1628</v>
      </c>
      <c r="CA52" s="204">
        <v>1.3646269907795501</v>
      </c>
      <c r="CB52" s="192">
        <f t="shared" si="0"/>
        <v>2623</v>
      </c>
      <c r="CC52" s="193">
        <f t="shared" si="0"/>
        <v>5762</v>
      </c>
      <c r="CD52" s="187">
        <f t="shared" si="1"/>
        <v>2.1967213114754101</v>
      </c>
    </row>
    <row r="53" spans="1:82" s="152" customFormat="1" ht="11.25" customHeight="1" x14ac:dyDescent="0.2">
      <c r="A53" s="175" t="s">
        <v>50</v>
      </c>
      <c r="B53" s="202">
        <v>13</v>
      </c>
      <c r="C53" s="203">
        <v>65</v>
      </c>
      <c r="D53" s="204">
        <v>5</v>
      </c>
      <c r="E53" s="202">
        <v>0</v>
      </c>
      <c r="F53" s="203">
        <v>0</v>
      </c>
      <c r="G53" s="204" t="s">
        <v>121</v>
      </c>
      <c r="H53" s="205">
        <v>0</v>
      </c>
      <c r="I53" s="206">
        <v>0</v>
      </c>
      <c r="J53" s="204" t="s">
        <v>121</v>
      </c>
      <c r="K53" s="205">
        <v>5</v>
      </c>
      <c r="L53" s="207">
        <v>19</v>
      </c>
      <c r="M53" s="204">
        <v>3.8</v>
      </c>
      <c r="N53" s="208">
        <v>42</v>
      </c>
      <c r="O53" s="207">
        <v>121</v>
      </c>
      <c r="P53" s="204">
        <v>2.88095238095238</v>
      </c>
      <c r="Q53" s="208">
        <v>267</v>
      </c>
      <c r="R53" s="207">
        <v>595</v>
      </c>
      <c r="S53" s="204">
        <v>2.2284644194756602</v>
      </c>
      <c r="T53" s="208">
        <v>11</v>
      </c>
      <c r="U53" s="207">
        <v>11</v>
      </c>
      <c r="V53" s="204">
        <v>1</v>
      </c>
      <c r="W53" s="208">
        <v>515</v>
      </c>
      <c r="X53" s="207">
        <v>1102</v>
      </c>
      <c r="Y53" s="204">
        <v>2.1398058252427199</v>
      </c>
      <c r="Z53" s="208">
        <v>0</v>
      </c>
      <c r="AA53" s="207">
        <v>0</v>
      </c>
      <c r="AB53" s="204" t="s">
        <v>121</v>
      </c>
      <c r="AC53" s="208">
        <v>141</v>
      </c>
      <c r="AD53" s="207">
        <v>567</v>
      </c>
      <c r="AE53" s="204">
        <v>4.0212765957446797</v>
      </c>
      <c r="AF53" s="208">
        <v>0</v>
      </c>
      <c r="AG53" s="207">
        <v>0</v>
      </c>
      <c r="AH53" s="204" t="s">
        <v>121</v>
      </c>
      <c r="AI53" s="208">
        <v>140</v>
      </c>
      <c r="AJ53" s="207">
        <v>217</v>
      </c>
      <c r="AK53" s="204">
        <v>1.55</v>
      </c>
      <c r="AL53" s="208">
        <v>4</v>
      </c>
      <c r="AM53" s="207">
        <v>4</v>
      </c>
      <c r="AN53" s="204">
        <v>1</v>
      </c>
      <c r="AO53" s="208">
        <v>3</v>
      </c>
      <c r="AP53" s="207">
        <v>3</v>
      </c>
      <c r="AQ53" s="204">
        <v>1</v>
      </c>
      <c r="AR53" s="208">
        <v>14</v>
      </c>
      <c r="AS53" s="207">
        <v>22</v>
      </c>
      <c r="AT53" s="204">
        <v>1.5714285714285701</v>
      </c>
      <c r="AU53" s="208">
        <v>2</v>
      </c>
      <c r="AV53" s="207">
        <v>7</v>
      </c>
      <c r="AW53" s="204">
        <v>3.5</v>
      </c>
      <c r="AX53" s="208">
        <v>9</v>
      </c>
      <c r="AY53" s="207">
        <v>18</v>
      </c>
      <c r="AZ53" s="204">
        <v>2</v>
      </c>
      <c r="BA53" s="208">
        <v>4</v>
      </c>
      <c r="BB53" s="207">
        <v>9</v>
      </c>
      <c r="BC53" s="204">
        <v>2.25</v>
      </c>
      <c r="BD53" s="208">
        <v>11</v>
      </c>
      <c r="BE53" s="207">
        <v>40</v>
      </c>
      <c r="BF53" s="204">
        <v>3.6363636363636398</v>
      </c>
      <c r="BG53" s="208">
        <v>0</v>
      </c>
      <c r="BH53" s="207">
        <v>0</v>
      </c>
      <c r="BI53" s="204" t="s">
        <v>121</v>
      </c>
      <c r="BJ53" s="208">
        <v>59</v>
      </c>
      <c r="BK53" s="207">
        <v>164</v>
      </c>
      <c r="BL53" s="204">
        <v>2.77966101694915</v>
      </c>
      <c r="BM53" s="208">
        <v>2</v>
      </c>
      <c r="BN53" s="207">
        <v>2</v>
      </c>
      <c r="BO53" s="204">
        <v>1</v>
      </c>
      <c r="BP53" s="208">
        <v>190</v>
      </c>
      <c r="BQ53" s="207">
        <v>570</v>
      </c>
      <c r="BR53" s="204">
        <v>3</v>
      </c>
      <c r="BS53" s="208">
        <v>132</v>
      </c>
      <c r="BT53" s="207">
        <v>529</v>
      </c>
      <c r="BU53" s="204">
        <v>4.0075757575757596</v>
      </c>
      <c r="BV53" s="208">
        <v>14</v>
      </c>
      <c r="BW53" s="207">
        <v>34</v>
      </c>
      <c r="BX53" s="204">
        <v>2.4285714285714302</v>
      </c>
      <c r="BY53" s="208">
        <v>954</v>
      </c>
      <c r="BZ53" s="207">
        <v>1499</v>
      </c>
      <c r="CA53" s="204">
        <v>1.5712788259958099</v>
      </c>
      <c r="CB53" s="192">
        <f t="shared" si="0"/>
        <v>2532</v>
      </c>
      <c r="CC53" s="193">
        <f t="shared" si="0"/>
        <v>5598</v>
      </c>
      <c r="CD53" s="187">
        <f t="shared" si="1"/>
        <v>2.2109004739336493</v>
      </c>
    </row>
    <row r="54" spans="1:82" s="152" customFormat="1" ht="11.25" customHeight="1" x14ac:dyDescent="0.2">
      <c r="A54" s="175" t="s">
        <v>46</v>
      </c>
      <c r="B54" s="202">
        <v>76</v>
      </c>
      <c r="C54" s="203">
        <v>349</v>
      </c>
      <c r="D54" s="204">
        <v>4.5921052631578902</v>
      </c>
      <c r="E54" s="208">
        <v>0</v>
      </c>
      <c r="F54" s="207">
        <v>0</v>
      </c>
      <c r="G54" s="204" t="s">
        <v>121</v>
      </c>
      <c r="H54" s="208">
        <v>2</v>
      </c>
      <c r="I54" s="207">
        <v>2</v>
      </c>
      <c r="J54" s="204">
        <v>1</v>
      </c>
      <c r="K54" s="208">
        <v>7</v>
      </c>
      <c r="L54" s="207">
        <v>9</v>
      </c>
      <c r="M54" s="204">
        <v>1.28571428571429</v>
      </c>
      <c r="N54" s="208">
        <v>189</v>
      </c>
      <c r="O54" s="207">
        <v>467</v>
      </c>
      <c r="P54" s="204">
        <v>2.4708994708994698</v>
      </c>
      <c r="Q54" s="208">
        <v>169</v>
      </c>
      <c r="R54" s="207">
        <v>344</v>
      </c>
      <c r="S54" s="204">
        <v>2.0355029585798801</v>
      </c>
      <c r="T54" s="208">
        <v>22</v>
      </c>
      <c r="U54" s="207">
        <v>42</v>
      </c>
      <c r="V54" s="204">
        <v>1.9090909090909101</v>
      </c>
      <c r="W54" s="208">
        <v>216</v>
      </c>
      <c r="X54" s="207">
        <v>441</v>
      </c>
      <c r="Y54" s="204">
        <v>2.0416666666666701</v>
      </c>
      <c r="Z54" s="208">
        <v>5</v>
      </c>
      <c r="AA54" s="207">
        <v>12</v>
      </c>
      <c r="AB54" s="204">
        <v>2.4</v>
      </c>
      <c r="AC54" s="208">
        <v>80</v>
      </c>
      <c r="AD54" s="207">
        <v>313</v>
      </c>
      <c r="AE54" s="204">
        <v>3.9125000000000001</v>
      </c>
      <c r="AF54" s="208">
        <v>1</v>
      </c>
      <c r="AG54" s="207">
        <v>1</v>
      </c>
      <c r="AH54" s="204">
        <v>1</v>
      </c>
      <c r="AI54" s="208">
        <v>75</v>
      </c>
      <c r="AJ54" s="207">
        <v>297</v>
      </c>
      <c r="AK54" s="204">
        <v>3.96</v>
      </c>
      <c r="AL54" s="208">
        <v>11</v>
      </c>
      <c r="AM54" s="207">
        <v>22</v>
      </c>
      <c r="AN54" s="204">
        <v>2</v>
      </c>
      <c r="AO54" s="208">
        <v>17</v>
      </c>
      <c r="AP54" s="207">
        <v>66</v>
      </c>
      <c r="AQ54" s="204">
        <v>3.8823529411764701</v>
      </c>
      <c r="AR54" s="208">
        <v>7</v>
      </c>
      <c r="AS54" s="207">
        <v>14</v>
      </c>
      <c r="AT54" s="204">
        <v>2</v>
      </c>
      <c r="AU54" s="208">
        <v>13</v>
      </c>
      <c r="AV54" s="207">
        <v>20</v>
      </c>
      <c r="AW54" s="204">
        <v>1.5384615384615401</v>
      </c>
      <c r="AX54" s="208">
        <v>15</v>
      </c>
      <c r="AY54" s="207">
        <v>141</v>
      </c>
      <c r="AZ54" s="204">
        <v>9.4</v>
      </c>
      <c r="BA54" s="208">
        <v>38</v>
      </c>
      <c r="BB54" s="207">
        <v>565</v>
      </c>
      <c r="BC54" s="204">
        <v>14.8684210526316</v>
      </c>
      <c r="BD54" s="208">
        <v>46</v>
      </c>
      <c r="BE54" s="207">
        <v>172</v>
      </c>
      <c r="BF54" s="204">
        <v>3.7391304347826102</v>
      </c>
      <c r="BG54" s="208">
        <v>12</v>
      </c>
      <c r="BH54" s="207">
        <v>24</v>
      </c>
      <c r="BI54" s="204">
        <v>2</v>
      </c>
      <c r="BJ54" s="208">
        <v>62</v>
      </c>
      <c r="BK54" s="207">
        <v>120</v>
      </c>
      <c r="BL54" s="204">
        <v>1.93548387096774</v>
      </c>
      <c r="BM54" s="208">
        <v>10</v>
      </c>
      <c r="BN54" s="207">
        <v>61</v>
      </c>
      <c r="BO54" s="204">
        <v>6.1</v>
      </c>
      <c r="BP54" s="208">
        <v>64</v>
      </c>
      <c r="BQ54" s="207">
        <v>199</v>
      </c>
      <c r="BR54" s="204">
        <v>3.109375</v>
      </c>
      <c r="BS54" s="208">
        <v>169</v>
      </c>
      <c r="BT54" s="207">
        <v>562</v>
      </c>
      <c r="BU54" s="204">
        <v>3.32544378698225</v>
      </c>
      <c r="BV54" s="208">
        <v>30</v>
      </c>
      <c r="BW54" s="207">
        <v>57</v>
      </c>
      <c r="BX54" s="204">
        <v>1.9</v>
      </c>
      <c r="BY54" s="208">
        <v>468</v>
      </c>
      <c r="BZ54" s="207">
        <v>1095</v>
      </c>
      <c r="CA54" s="204">
        <v>2.3397435897435899</v>
      </c>
      <c r="CB54" s="192">
        <f t="shared" si="0"/>
        <v>1804</v>
      </c>
      <c r="CC54" s="193">
        <f t="shared" si="0"/>
        <v>5395</v>
      </c>
      <c r="CD54" s="187">
        <f t="shared" si="1"/>
        <v>2.9905764966740578</v>
      </c>
    </row>
    <row r="55" spans="1:82" s="152" customFormat="1" ht="11.25" customHeight="1" x14ac:dyDescent="0.2">
      <c r="A55" s="175" t="s">
        <v>140</v>
      </c>
      <c r="B55" s="202">
        <v>7</v>
      </c>
      <c r="C55" s="203">
        <v>27</v>
      </c>
      <c r="D55" s="204">
        <v>3.8571428571428599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4</v>
      </c>
      <c r="L55" s="207">
        <v>9</v>
      </c>
      <c r="M55" s="204">
        <v>2.25</v>
      </c>
      <c r="N55" s="208">
        <v>74</v>
      </c>
      <c r="O55" s="207">
        <v>175</v>
      </c>
      <c r="P55" s="204">
        <v>2.3648648648648698</v>
      </c>
      <c r="Q55" s="208">
        <v>202</v>
      </c>
      <c r="R55" s="207">
        <v>650</v>
      </c>
      <c r="S55" s="204">
        <v>3.2178217821782198</v>
      </c>
      <c r="T55" s="208">
        <v>6</v>
      </c>
      <c r="U55" s="207">
        <v>10</v>
      </c>
      <c r="V55" s="204">
        <v>1.6666666666666701</v>
      </c>
      <c r="W55" s="208">
        <v>517</v>
      </c>
      <c r="X55" s="207">
        <v>963</v>
      </c>
      <c r="Y55" s="204">
        <v>1.8626692456479701</v>
      </c>
      <c r="Z55" s="208">
        <v>6</v>
      </c>
      <c r="AA55" s="207">
        <v>18</v>
      </c>
      <c r="AB55" s="204">
        <v>3</v>
      </c>
      <c r="AC55" s="208">
        <v>182</v>
      </c>
      <c r="AD55" s="207">
        <v>889</v>
      </c>
      <c r="AE55" s="204">
        <v>4.8846153846153904</v>
      </c>
      <c r="AF55" s="208">
        <v>0</v>
      </c>
      <c r="AG55" s="207">
        <v>0</v>
      </c>
      <c r="AH55" s="204" t="s">
        <v>121</v>
      </c>
      <c r="AI55" s="208">
        <v>97</v>
      </c>
      <c r="AJ55" s="207">
        <v>223</v>
      </c>
      <c r="AK55" s="204">
        <v>2.2989690721649501</v>
      </c>
      <c r="AL55" s="208">
        <v>0</v>
      </c>
      <c r="AM55" s="207">
        <v>0</v>
      </c>
      <c r="AN55" s="204" t="s">
        <v>121</v>
      </c>
      <c r="AO55" s="208">
        <v>9</v>
      </c>
      <c r="AP55" s="207">
        <v>11</v>
      </c>
      <c r="AQ55" s="204">
        <v>1.2222222222222201</v>
      </c>
      <c r="AR55" s="208">
        <v>26</v>
      </c>
      <c r="AS55" s="207">
        <v>71</v>
      </c>
      <c r="AT55" s="204">
        <v>2.7307692307692299</v>
      </c>
      <c r="AU55" s="208">
        <v>0</v>
      </c>
      <c r="AV55" s="207">
        <v>0</v>
      </c>
      <c r="AW55" s="204" t="s">
        <v>121</v>
      </c>
      <c r="AX55" s="208">
        <v>4</v>
      </c>
      <c r="AY55" s="207">
        <v>8</v>
      </c>
      <c r="AZ55" s="204">
        <v>2</v>
      </c>
      <c r="BA55" s="208">
        <v>4</v>
      </c>
      <c r="BB55" s="207">
        <v>24</v>
      </c>
      <c r="BC55" s="204">
        <v>6</v>
      </c>
      <c r="BD55" s="208">
        <v>22</v>
      </c>
      <c r="BE55" s="207">
        <v>54</v>
      </c>
      <c r="BF55" s="204">
        <v>2.4545454545454501</v>
      </c>
      <c r="BG55" s="208">
        <v>0</v>
      </c>
      <c r="BH55" s="207">
        <v>0</v>
      </c>
      <c r="BI55" s="204" t="s">
        <v>121</v>
      </c>
      <c r="BJ55" s="208">
        <v>21</v>
      </c>
      <c r="BK55" s="207">
        <v>46</v>
      </c>
      <c r="BL55" s="204">
        <v>2.1904761904761898</v>
      </c>
      <c r="BM55" s="208">
        <v>6</v>
      </c>
      <c r="BN55" s="207">
        <v>13</v>
      </c>
      <c r="BO55" s="204">
        <v>2.1666666666666701</v>
      </c>
      <c r="BP55" s="208">
        <v>127</v>
      </c>
      <c r="BQ55" s="207">
        <v>695</v>
      </c>
      <c r="BR55" s="204">
        <v>5.4724409448818898</v>
      </c>
      <c r="BS55" s="208">
        <v>95</v>
      </c>
      <c r="BT55" s="207">
        <v>250</v>
      </c>
      <c r="BU55" s="204">
        <v>2.6315789473684199</v>
      </c>
      <c r="BV55" s="208">
        <v>15</v>
      </c>
      <c r="BW55" s="207">
        <v>56</v>
      </c>
      <c r="BX55" s="204">
        <v>3.7333333333333298</v>
      </c>
      <c r="BY55" s="208">
        <v>560</v>
      </c>
      <c r="BZ55" s="207">
        <v>1123</v>
      </c>
      <c r="CA55" s="204">
        <v>2.00535714285714</v>
      </c>
      <c r="CB55" s="192">
        <f t="shared" si="0"/>
        <v>1984</v>
      </c>
      <c r="CC55" s="193">
        <f t="shared" si="0"/>
        <v>5315</v>
      </c>
      <c r="CD55" s="187">
        <f t="shared" si="1"/>
        <v>2.678931451612903</v>
      </c>
    </row>
    <row r="56" spans="1:82" s="152" customFormat="1" x14ac:dyDescent="0.2">
      <c r="A56" s="212" t="s">
        <v>111</v>
      </c>
      <c r="B56" s="213">
        <v>11</v>
      </c>
      <c r="C56" s="214">
        <v>34</v>
      </c>
      <c r="D56" s="215">
        <v>3.0909090909090899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2</v>
      </c>
      <c r="L56" s="218">
        <v>4</v>
      </c>
      <c r="M56" s="215">
        <v>2</v>
      </c>
      <c r="N56" s="219">
        <v>66</v>
      </c>
      <c r="O56" s="218">
        <v>159</v>
      </c>
      <c r="P56" s="215">
        <v>2.4090909090909101</v>
      </c>
      <c r="Q56" s="219">
        <v>250</v>
      </c>
      <c r="R56" s="218">
        <v>493</v>
      </c>
      <c r="S56" s="215">
        <v>1.972</v>
      </c>
      <c r="T56" s="219">
        <v>7</v>
      </c>
      <c r="U56" s="218">
        <v>10</v>
      </c>
      <c r="V56" s="215">
        <v>1.4285714285714299</v>
      </c>
      <c r="W56" s="219">
        <v>447</v>
      </c>
      <c r="X56" s="218">
        <v>892</v>
      </c>
      <c r="Y56" s="215">
        <v>1.9955257270693501</v>
      </c>
      <c r="Z56" s="219">
        <v>0</v>
      </c>
      <c r="AA56" s="218">
        <v>0</v>
      </c>
      <c r="AB56" s="215" t="s">
        <v>121</v>
      </c>
      <c r="AC56" s="219">
        <v>124</v>
      </c>
      <c r="AD56" s="218">
        <v>512</v>
      </c>
      <c r="AE56" s="215">
        <v>4.1290322580645196</v>
      </c>
      <c r="AF56" s="219">
        <v>0</v>
      </c>
      <c r="AG56" s="218">
        <v>0</v>
      </c>
      <c r="AH56" s="215" t="s">
        <v>121</v>
      </c>
      <c r="AI56" s="219">
        <v>156</v>
      </c>
      <c r="AJ56" s="218">
        <v>305</v>
      </c>
      <c r="AK56" s="215">
        <v>1.95512820512821</v>
      </c>
      <c r="AL56" s="219">
        <v>7</v>
      </c>
      <c r="AM56" s="218">
        <v>11</v>
      </c>
      <c r="AN56" s="215">
        <v>1.5714285714285701</v>
      </c>
      <c r="AO56" s="219">
        <v>16</v>
      </c>
      <c r="AP56" s="218">
        <v>26</v>
      </c>
      <c r="AQ56" s="215">
        <v>1.625</v>
      </c>
      <c r="AR56" s="219">
        <v>8</v>
      </c>
      <c r="AS56" s="218">
        <v>16</v>
      </c>
      <c r="AT56" s="215">
        <v>2</v>
      </c>
      <c r="AU56" s="219">
        <v>7</v>
      </c>
      <c r="AV56" s="218">
        <v>26</v>
      </c>
      <c r="AW56" s="215">
        <v>3.71428571428571</v>
      </c>
      <c r="AX56" s="219">
        <v>2</v>
      </c>
      <c r="AY56" s="218">
        <v>2</v>
      </c>
      <c r="AZ56" s="215">
        <v>1</v>
      </c>
      <c r="BA56" s="219">
        <v>1</v>
      </c>
      <c r="BB56" s="218">
        <v>2</v>
      </c>
      <c r="BC56" s="215">
        <v>2</v>
      </c>
      <c r="BD56" s="219">
        <v>12</v>
      </c>
      <c r="BE56" s="218">
        <v>21</v>
      </c>
      <c r="BF56" s="215">
        <v>1.75</v>
      </c>
      <c r="BG56" s="219">
        <v>0</v>
      </c>
      <c r="BH56" s="218">
        <v>0</v>
      </c>
      <c r="BI56" s="215" t="s">
        <v>121</v>
      </c>
      <c r="BJ56" s="219">
        <v>56</v>
      </c>
      <c r="BK56" s="218">
        <v>93</v>
      </c>
      <c r="BL56" s="215">
        <v>1.66071428571429</v>
      </c>
      <c r="BM56" s="219">
        <v>2</v>
      </c>
      <c r="BN56" s="218">
        <v>6</v>
      </c>
      <c r="BO56" s="215">
        <v>3</v>
      </c>
      <c r="BP56" s="219">
        <v>178</v>
      </c>
      <c r="BQ56" s="218">
        <v>518</v>
      </c>
      <c r="BR56" s="215">
        <v>2.9101123595505598</v>
      </c>
      <c r="BS56" s="219">
        <v>189</v>
      </c>
      <c r="BT56" s="218">
        <v>567</v>
      </c>
      <c r="BU56" s="215">
        <v>3</v>
      </c>
      <c r="BV56" s="219">
        <v>2</v>
      </c>
      <c r="BW56" s="218">
        <v>3</v>
      </c>
      <c r="BX56" s="215">
        <v>1.5</v>
      </c>
      <c r="BY56" s="219">
        <v>891</v>
      </c>
      <c r="BZ56" s="218">
        <v>1454</v>
      </c>
      <c r="CA56" s="215">
        <v>1.63187429854097</v>
      </c>
      <c r="CB56" s="192">
        <f t="shared" si="0"/>
        <v>2434</v>
      </c>
      <c r="CC56" s="193">
        <f t="shared" si="0"/>
        <v>5154</v>
      </c>
      <c r="CD56" s="187">
        <f t="shared" si="1"/>
        <v>2.1175020542317173</v>
      </c>
    </row>
    <row r="57" spans="1:82" s="152" customFormat="1" ht="11.25" customHeight="1" x14ac:dyDescent="0.2">
      <c r="A57" s="175" t="s">
        <v>57</v>
      </c>
      <c r="B57" s="202">
        <v>4</v>
      </c>
      <c r="C57" s="203">
        <v>8</v>
      </c>
      <c r="D57" s="204">
        <v>2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3</v>
      </c>
      <c r="L57" s="207">
        <v>20</v>
      </c>
      <c r="M57" s="204">
        <v>6.6666666666666696</v>
      </c>
      <c r="N57" s="208">
        <v>77</v>
      </c>
      <c r="O57" s="207">
        <v>194</v>
      </c>
      <c r="P57" s="204">
        <v>2.5194805194805201</v>
      </c>
      <c r="Q57" s="208">
        <v>639</v>
      </c>
      <c r="R57" s="207">
        <v>1207</v>
      </c>
      <c r="S57" s="204">
        <v>1.8888888888888899</v>
      </c>
      <c r="T57" s="208">
        <v>1</v>
      </c>
      <c r="U57" s="207">
        <v>3</v>
      </c>
      <c r="V57" s="204">
        <v>3</v>
      </c>
      <c r="W57" s="208">
        <v>255</v>
      </c>
      <c r="X57" s="207">
        <v>451</v>
      </c>
      <c r="Y57" s="204">
        <v>1.7686274509803901</v>
      </c>
      <c r="Z57" s="208">
        <v>3</v>
      </c>
      <c r="AA57" s="207">
        <v>3</v>
      </c>
      <c r="AB57" s="204">
        <v>1</v>
      </c>
      <c r="AC57" s="208">
        <v>95</v>
      </c>
      <c r="AD57" s="207">
        <v>169</v>
      </c>
      <c r="AE57" s="204">
        <v>1.7789473684210499</v>
      </c>
      <c r="AF57" s="208">
        <v>0</v>
      </c>
      <c r="AG57" s="207">
        <v>0</v>
      </c>
      <c r="AH57" s="204" t="s">
        <v>121</v>
      </c>
      <c r="AI57" s="208">
        <v>489</v>
      </c>
      <c r="AJ57" s="207">
        <v>826</v>
      </c>
      <c r="AK57" s="204">
        <v>1.68916155419223</v>
      </c>
      <c r="AL57" s="208">
        <v>0</v>
      </c>
      <c r="AM57" s="207">
        <v>0</v>
      </c>
      <c r="AN57" s="204" t="s">
        <v>121</v>
      </c>
      <c r="AO57" s="208">
        <v>12</v>
      </c>
      <c r="AP57" s="207">
        <v>12</v>
      </c>
      <c r="AQ57" s="204">
        <v>1</v>
      </c>
      <c r="AR57" s="208">
        <v>37</v>
      </c>
      <c r="AS57" s="207">
        <v>60</v>
      </c>
      <c r="AT57" s="204">
        <v>1.6216216216216199</v>
      </c>
      <c r="AU57" s="208">
        <v>2</v>
      </c>
      <c r="AV57" s="207">
        <v>10</v>
      </c>
      <c r="AW57" s="204">
        <v>5</v>
      </c>
      <c r="AX57" s="208">
        <v>0</v>
      </c>
      <c r="AY57" s="207">
        <v>0</v>
      </c>
      <c r="AZ57" s="204" t="s">
        <v>121</v>
      </c>
      <c r="BA57" s="208">
        <v>3</v>
      </c>
      <c r="BB57" s="207">
        <v>9</v>
      </c>
      <c r="BC57" s="204">
        <v>3</v>
      </c>
      <c r="BD57" s="208">
        <v>13</v>
      </c>
      <c r="BE57" s="207">
        <v>26</v>
      </c>
      <c r="BF57" s="204">
        <v>2</v>
      </c>
      <c r="BG57" s="208">
        <v>0</v>
      </c>
      <c r="BH57" s="207">
        <v>0</v>
      </c>
      <c r="BI57" s="204" t="s">
        <v>121</v>
      </c>
      <c r="BJ57" s="208">
        <v>21</v>
      </c>
      <c r="BK57" s="207">
        <v>60</v>
      </c>
      <c r="BL57" s="204">
        <v>2.8571428571428599</v>
      </c>
      <c r="BM57" s="208">
        <v>6</v>
      </c>
      <c r="BN57" s="207">
        <v>8</v>
      </c>
      <c r="BO57" s="204">
        <v>1.3333333333333299</v>
      </c>
      <c r="BP57" s="208">
        <v>302</v>
      </c>
      <c r="BQ57" s="207">
        <v>548</v>
      </c>
      <c r="BR57" s="204">
        <v>1.8145695364238399</v>
      </c>
      <c r="BS57" s="208">
        <v>182</v>
      </c>
      <c r="BT57" s="207">
        <v>410</v>
      </c>
      <c r="BU57" s="204">
        <v>2.2527472527472501</v>
      </c>
      <c r="BV57" s="208">
        <v>7</v>
      </c>
      <c r="BW57" s="207">
        <v>17</v>
      </c>
      <c r="BX57" s="204">
        <v>2.4285714285714302</v>
      </c>
      <c r="BY57" s="208">
        <v>622</v>
      </c>
      <c r="BZ57" s="207">
        <v>1082</v>
      </c>
      <c r="CA57" s="204">
        <v>1.7395498392283</v>
      </c>
      <c r="CB57" s="192">
        <f t="shared" si="0"/>
        <v>2773</v>
      </c>
      <c r="CC57" s="193">
        <f t="shared" si="0"/>
        <v>5123</v>
      </c>
      <c r="CD57" s="187">
        <f t="shared" si="1"/>
        <v>1.847457627118644</v>
      </c>
    </row>
    <row r="58" spans="1:82" s="152" customFormat="1" ht="11.25" customHeight="1" x14ac:dyDescent="0.2">
      <c r="A58" s="175" t="s">
        <v>38</v>
      </c>
      <c r="B58" s="202">
        <v>110</v>
      </c>
      <c r="C58" s="203">
        <v>246</v>
      </c>
      <c r="D58" s="204">
        <v>2.2363636363636399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5</v>
      </c>
      <c r="L58" s="207">
        <v>8</v>
      </c>
      <c r="M58" s="204">
        <v>1.6</v>
      </c>
      <c r="N58" s="208">
        <v>85</v>
      </c>
      <c r="O58" s="207">
        <v>151</v>
      </c>
      <c r="P58" s="204">
        <v>1.77647058823529</v>
      </c>
      <c r="Q58" s="208">
        <v>206</v>
      </c>
      <c r="R58" s="207">
        <v>504</v>
      </c>
      <c r="S58" s="204">
        <v>2.44660194174757</v>
      </c>
      <c r="T58" s="208">
        <v>11</v>
      </c>
      <c r="U58" s="207">
        <v>18</v>
      </c>
      <c r="V58" s="204">
        <v>1.63636363636364</v>
      </c>
      <c r="W58" s="208">
        <v>309</v>
      </c>
      <c r="X58" s="207">
        <v>675</v>
      </c>
      <c r="Y58" s="204">
        <v>2.1844660194174801</v>
      </c>
      <c r="Z58" s="208">
        <v>0</v>
      </c>
      <c r="AA58" s="207">
        <v>0</v>
      </c>
      <c r="AB58" s="204" t="s">
        <v>121</v>
      </c>
      <c r="AC58" s="208">
        <v>202</v>
      </c>
      <c r="AD58" s="207">
        <v>787</v>
      </c>
      <c r="AE58" s="204">
        <v>3.8960396039603999</v>
      </c>
      <c r="AF58" s="208">
        <v>0</v>
      </c>
      <c r="AG58" s="207">
        <v>0</v>
      </c>
      <c r="AH58" s="204" t="s">
        <v>121</v>
      </c>
      <c r="AI58" s="208">
        <v>59</v>
      </c>
      <c r="AJ58" s="207">
        <v>101</v>
      </c>
      <c r="AK58" s="204">
        <v>1.71186440677966</v>
      </c>
      <c r="AL58" s="208">
        <v>5</v>
      </c>
      <c r="AM58" s="207">
        <v>7</v>
      </c>
      <c r="AN58" s="204">
        <v>1.4</v>
      </c>
      <c r="AO58" s="208">
        <v>9</v>
      </c>
      <c r="AP58" s="207">
        <v>10</v>
      </c>
      <c r="AQ58" s="204">
        <v>1.1111111111111101</v>
      </c>
      <c r="AR58" s="208">
        <v>31</v>
      </c>
      <c r="AS58" s="207">
        <v>101</v>
      </c>
      <c r="AT58" s="204">
        <v>3.2580645161290298</v>
      </c>
      <c r="AU58" s="208">
        <v>11</v>
      </c>
      <c r="AV58" s="207">
        <v>17</v>
      </c>
      <c r="AW58" s="204">
        <v>1.5454545454545501</v>
      </c>
      <c r="AX58" s="208">
        <v>6</v>
      </c>
      <c r="AY58" s="207">
        <v>15</v>
      </c>
      <c r="AZ58" s="204">
        <v>2.5</v>
      </c>
      <c r="BA58" s="208">
        <v>7</v>
      </c>
      <c r="BB58" s="207">
        <v>17</v>
      </c>
      <c r="BC58" s="204">
        <v>2.4285714285714302</v>
      </c>
      <c r="BD58" s="208">
        <v>27</v>
      </c>
      <c r="BE58" s="207">
        <v>58</v>
      </c>
      <c r="BF58" s="204">
        <v>2.1481481481481501</v>
      </c>
      <c r="BG58" s="208">
        <v>5</v>
      </c>
      <c r="BH58" s="207">
        <v>12</v>
      </c>
      <c r="BI58" s="204">
        <v>2.4</v>
      </c>
      <c r="BJ58" s="208">
        <v>48</v>
      </c>
      <c r="BK58" s="207">
        <v>98</v>
      </c>
      <c r="BL58" s="204">
        <v>2.0416666666666701</v>
      </c>
      <c r="BM58" s="208">
        <v>22</v>
      </c>
      <c r="BN58" s="207">
        <v>120</v>
      </c>
      <c r="BO58" s="204">
        <v>5.4545454545454497</v>
      </c>
      <c r="BP58" s="208">
        <v>128</v>
      </c>
      <c r="BQ58" s="207">
        <v>390</v>
      </c>
      <c r="BR58" s="204">
        <v>3.046875</v>
      </c>
      <c r="BS58" s="208">
        <v>184</v>
      </c>
      <c r="BT58" s="207">
        <v>519</v>
      </c>
      <c r="BU58" s="204">
        <v>2.8206521739130399</v>
      </c>
      <c r="BV58" s="208">
        <v>25</v>
      </c>
      <c r="BW58" s="207">
        <v>55</v>
      </c>
      <c r="BX58" s="204">
        <v>2.2000000000000002</v>
      </c>
      <c r="BY58" s="208">
        <v>569</v>
      </c>
      <c r="BZ58" s="207">
        <v>1046</v>
      </c>
      <c r="CA58" s="204">
        <v>1.83831282952548</v>
      </c>
      <c r="CB58" s="192">
        <f t="shared" si="0"/>
        <v>2064</v>
      </c>
      <c r="CC58" s="193">
        <f t="shared" si="0"/>
        <v>4955</v>
      </c>
      <c r="CD58" s="187">
        <f t="shared" si="1"/>
        <v>2.4006782945736433</v>
      </c>
    </row>
    <row r="59" spans="1:82" s="152" customFormat="1" ht="11.25" customHeight="1" x14ac:dyDescent="0.2">
      <c r="A59" s="175" t="s">
        <v>41</v>
      </c>
      <c r="B59" s="202">
        <v>6</v>
      </c>
      <c r="C59" s="203">
        <v>28</v>
      </c>
      <c r="D59" s="204">
        <v>4.6666666666666696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7</v>
      </c>
      <c r="L59" s="207">
        <v>41</v>
      </c>
      <c r="M59" s="204">
        <v>5.8571428571428603</v>
      </c>
      <c r="N59" s="208">
        <v>97</v>
      </c>
      <c r="O59" s="207">
        <v>141</v>
      </c>
      <c r="P59" s="204">
        <v>1.4536082474226799</v>
      </c>
      <c r="Q59" s="208">
        <v>60</v>
      </c>
      <c r="R59" s="207">
        <v>179</v>
      </c>
      <c r="S59" s="204">
        <v>2.9833333333333298</v>
      </c>
      <c r="T59" s="208">
        <v>10</v>
      </c>
      <c r="U59" s="207">
        <v>13</v>
      </c>
      <c r="V59" s="204">
        <v>1.3</v>
      </c>
      <c r="W59" s="208">
        <v>746</v>
      </c>
      <c r="X59" s="207">
        <v>2168</v>
      </c>
      <c r="Y59" s="204">
        <v>2.90616621983914</v>
      </c>
      <c r="Z59" s="208">
        <v>0</v>
      </c>
      <c r="AA59" s="207">
        <v>0</v>
      </c>
      <c r="AB59" s="204" t="s">
        <v>121</v>
      </c>
      <c r="AC59" s="208">
        <v>11</v>
      </c>
      <c r="AD59" s="207">
        <v>30</v>
      </c>
      <c r="AE59" s="204">
        <v>2.7272727272727302</v>
      </c>
      <c r="AF59" s="208">
        <v>0</v>
      </c>
      <c r="AG59" s="207">
        <v>0</v>
      </c>
      <c r="AH59" s="204" t="s">
        <v>121</v>
      </c>
      <c r="AI59" s="208">
        <v>12</v>
      </c>
      <c r="AJ59" s="207">
        <v>55</v>
      </c>
      <c r="AK59" s="204">
        <v>4.5833333333333304</v>
      </c>
      <c r="AL59" s="208">
        <v>5</v>
      </c>
      <c r="AM59" s="207">
        <v>42</v>
      </c>
      <c r="AN59" s="204">
        <v>8.4</v>
      </c>
      <c r="AO59" s="208">
        <v>4</v>
      </c>
      <c r="AP59" s="207">
        <v>4</v>
      </c>
      <c r="AQ59" s="204">
        <v>1</v>
      </c>
      <c r="AR59" s="208">
        <v>2</v>
      </c>
      <c r="AS59" s="207">
        <v>2</v>
      </c>
      <c r="AT59" s="204">
        <v>1</v>
      </c>
      <c r="AU59" s="208">
        <v>0</v>
      </c>
      <c r="AV59" s="207">
        <v>0</v>
      </c>
      <c r="AW59" s="204" t="s">
        <v>121</v>
      </c>
      <c r="AX59" s="208">
        <v>2</v>
      </c>
      <c r="AY59" s="207">
        <v>6</v>
      </c>
      <c r="AZ59" s="204">
        <v>3</v>
      </c>
      <c r="BA59" s="208">
        <v>1</v>
      </c>
      <c r="BB59" s="207">
        <v>4</v>
      </c>
      <c r="BC59" s="204">
        <v>4</v>
      </c>
      <c r="BD59" s="208">
        <v>6</v>
      </c>
      <c r="BE59" s="207">
        <v>15</v>
      </c>
      <c r="BF59" s="204">
        <v>2.5</v>
      </c>
      <c r="BG59" s="208">
        <v>3</v>
      </c>
      <c r="BH59" s="207">
        <v>6</v>
      </c>
      <c r="BI59" s="204">
        <v>2</v>
      </c>
      <c r="BJ59" s="208">
        <v>218</v>
      </c>
      <c r="BK59" s="207">
        <v>249</v>
      </c>
      <c r="BL59" s="204">
        <v>1.1422018348623899</v>
      </c>
      <c r="BM59" s="208">
        <v>0</v>
      </c>
      <c r="BN59" s="207">
        <v>0</v>
      </c>
      <c r="BO59" s="204" t="s">
        <v>121</v>
      </c>
      <c r="BP59" s="208">
        <v>42</v>
      </c>
      <c r="BQ59" s="207">
        <v>104</v>
      </c>
      <c r="BR59" s="204">
        <v>2.4761904761904798</v>
      </c>
      <c r="BS59" s="208">
        <v>166</v>
      </c>
      <c r="BT59" s="207">
        <v>595</v>
      </c>
      <c r="BU59" s="204">
        <v>3.5843373493975901</v>
      </c>
      <c r="BV59" s="208">
        <v>8</v>
      </c>
      <c r="BW59" s="207">
        <v>25</v>
      </c>
      <c r="BX59" s="204">
        <v>3.125</v>
      </c>
      <c r="BY59" s="208">
        <v>192</v>
      </c>
      <c r="BZ59" s="207">
        <v>383</v>
      </c>
      <c r="CA59" s="204">
        <v>1.9947916666666701</v>
      </c>
      <c r="CB59" s="192">
        <f t="shared" si="0"/>
        <v>1598</v>
      </c>
      <c r="CC59" s="193">
        <f t="shared" si="0"/>
        <v>4090</v>
      </c>
      <c r="CD59" s="187">
        <f t="shared" si="1"/>
        <v>2.5594493116395496</v>
      </c>
    </row>
    <row r="60" spans="1:82" s="152" customFormat="1" ht="11.25" customHeight="1" x14ac:dyDescent="0.2">
      <c r="A60" s="175" t="s">
        <v>61</v>
      </c>
      <c r="B60" s="202">
        <v>2</v>
      </c>
      <c r="C60" s="203">
        <v>3</v>
      </c>
      <c r="D60" s="204">
        <v>1.5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0</v>
      </c>
      <c r="L60" s="207">
        <v>0</v>
      </c>
      <c r="M60" s="204" t="s">
        <v>121</v>
      </c>
      <c r="N60" s="208">
        <v>45</v>
      </c>
      <c r="O60" s="207">
        <v>141</v>
      </c>
      <c r="P60" s="204">
        <v>3.1333333333333302</v>
      </c>
      <c r="Q60" s="208">
        <v>158</v>
      </c>
      <c r="R60" s="207">
        <v>316</v>
      </c>
      <c r="S60" s="204">
        <v>2</v>
      </c>
      <c r="T60" s="208">
        <v>17</v>
      </c>
      <c r="U60" s="207">
        <v>38</v>
      </c>
      <c r="V60" s="204">
        <v>2.2352941176470602</v>
      </c>
      <c r="W60" s="208">
        <v>380</v>
      </c>
      <c r="X60" s="207">
        <v>795</v>
      </c>
      <c r="Y60" s="204">
        <v>2.0921052631578898</v>
      </c>
      <c r="Z60" s="208">
        <v>0</v>
      </c>
      <c r="AA60" s="207">
        <v>0</v>
      </c>
      <c r="AB60" s="204" t="s">
        <v>121</v>
      </c>
      <c r="AC60" s="208">
        <v>150</v>
      </c>
      <c r="AD60" s="207">
        <v>700</v>
      </c>
      <c r="AE60" s="204">
        <v>4.6666666666666696</v>
      </c>
      <c r="AF60" s="208">
        <v>0</v>
      </c>
      <c r="AG60" s="207">
        <v>0</v>
      </c>
      <c r="AH60" s="204" t="s">
        <v>121</v>
      </c>
      <c r="AI60" s="208">
        <v>80</v>
      </c>
      <c r="AJ60" s="207">
        <v>123</v>
      </c>
      <c r="AK60" s="204">
        <v>1.5375000000000001</v>
      </c>
      <c r="AL60" s="208">
        <v>1</v>
      </c>
      <c r="AM60" s="207">
        <v>5</v>
      </c>
      <c r="AN60" s="204">
        <v>5</v>
      </c>
      <c r="AO60" s="208">
        <v>2</v>
      </c>
      <c r="AP60" s="207">
        <v>6</v>
      </c>
      <c r="AQ60" s="204">
        <v>3</v>
      </c>
      <c r="AR60" s="208">
        <v>13</v>
      </c>
      <c r="AS60" s="207">
        <v>21</v>
      </c>
      <c r="AT60" s="204">
        <v>1.6153846153846201</v>
      </c>
      <c r="AU60" s="208">
        <v>6</v>
      </c>
      <c r="AV60" s="207">
        <v>6</v>
      </c>
      <c r="AW60" s="204">
        <v>1</v>
      </c>
      <c r="AX60" s="208">
        <v>11</v>
      </c>
      <c r="AY60" s="207">
        <v>22</v>
      </c>
      <c r="AZ60" s="204">
        <v>2</v>
      </c>
      <c r="BA60" s="208">
        <v>3</v>
      </c>
      <c r="BB60" s="207">
        <v>20</v>
      </c>
      <c r="BC60" s="204">
        <v>6.6666666666666696</v>
      </c>
      <c r="BD60" s="208">
        <v>1</v>
      </c>
      <c r="BE60" s="207">
        <v>1</v>
      </c>
      <c r="BF60" s="204">
        <v>1</v>
      </c>
      <c r="BG60" s="208">
        <v>0</v>
      </c>
      <c r="BH60" s="207">
        <v>0</v>
      </c>
      <c r="BI60" s="204" t="s">
        <v>121</v>
      </c>
      <c r="BJ60" s="208">
        <v>69</v>
      </c>
      <c r="BK60" s="207">
        <v>106</v>
      </c>
      <c r="BL60" s="204">
        <v>1.5362318840579701</v>
      </c>
      <c r="BM60" s="208">
        <v>1</v>
      </c>
      <c r="BN60" s="207">
        <v>6</v>
      </c>
      <c r="BO60" s="204">
        <v>6</v>
      </c>
      <c r="BP60" s="208">
        <v>57</v>
      </c>
      <c r="BQ60" s="207">
        <v>214</v>
      </c>
      <c r="BR60" s="204">
        <v>3.7543859649122799</v>
      </c>
      <c r="BS60" s="208">
        <v>76</v>
      </c>
      <c r="BT60" s="207">
        <v>279</v>
      </c>
      <c r="BU60" s="204">
        <v>3.67105263157895</v>
      </c>
      <c r="BV60" s="208">
        <v>0</v>
      </c>
      <c r="BW60" s="207">
        <v>0</v>
      </c>
      <c r="BX60" s="204" t="s">
        <v>121</v>
      </c>
      <c r="BY60" s="208">
        <v>359</v>
      </c>
      <c r="BZ60" s="207">
        <v>769</v>
      </c>
      <c r="CA60" s="204">
        <v>2.1420612813370501</v>
      </c>
      <c r="CB60" s="192">
        <f t="shared" si="0"/>
        <v>1431</v>
      </c>
      <c r="CC60" s="193">
        <f t="shared" si="0"/>
        <v>3571</v>
      </c>
      <c r="CD60" s="187">
        <f t="shared" si="1"/>
        <v>2.4954577218728162</v>
      </c>
    </row>
    <row r="61" spans="1:82" s="152" customFormat="1" ht="11.25" customHeight="1" x14ac:dyDescent="0.2">
      <c r="A61" s="175" t="s">
        <v>141</v>
      </c>
      <c r="B61" s="202">
        <v>37</v>
      </c>
      <c r="C61" s="203">
        <v>183</v>
      </c>
      <c r="D61" s="204">
        <v>4.9459459459459501</v>
      </c>
      <c r="E61" s="202">
        <v>10</v>
      </c>
      <c r="F61" s="203">
        <v>11</v>
      </c>
      <c r="G61" s="204">
        <v>1.1000000000000001</v>
      </c>
      <c r="H61" s="205">
        <v>0</v>
      </c>
      <c r="I61" s="206">
        <v>0</v>
      </c>
      <c r="J61" s="204" t="s">
        <v>121</v>
      </c>
      <c r="K61" s="205">
        <v>10</v>
      </c>
      <c r="L61" s="207">
        <v>19</v>
      </c>
      <c r="M61" s="204">
        <v>1.9</v>
      </c>
      <c r="N61" s="208">
        <v>57</v>
      </c>
      <c r="O61" s="207">
        <v>126</v>
      </c>
      <c r="P61" s="204">
        <v>2.2105263157894699</v>
      </c>
      <c r="Q61" s="208">
        <v>114</v>
      </c>
      <c r="R61" s="207">
        <v>341</v>
      </c>
      <c r="S61" s="204">
        <v>2.9912280701754401</v>
      </c>
      <c r="T61" s="208">
        <v>6</v>
      </c>
      <c r="U61" s="207">
        <v>37</v>
      </c>
      <c r="V61" s="204">
        <v>6.1666666666666696</v>
      </c>
      <c r="W61" s="208">
        <v>63</v>
      </c>
      <c r="X61" s="207">
        <v>142</v>
      </c>
      <c r="Y61" s="204">
        <v>2.25396825396825</v>
      </c>
      <c r="Z61" s="208">
        <v>0</v>
      </c>
      <c r="AA61" s="207">
        <v>0</v>
      </c>
      <c r="AB61" s="204" t="s">
        <v>121</v>
      </c>
      <c r="AC61" s="208">
        <v>170</v>
      </c>
      <c r="AD61" s="207">
        <v>739</v>
      </c>
      <c r="AE61" s="204">
        <v>4.3470588235294096</v>
      </c>
      <c r="AF61" s="208">
        <v>0</v>
      </c>
      <c r="AG61" s="207">
        <v>0</v>
      </c>
      <c r="AH61" s="204" t="s">
        <v>121</v>
      </c>
      <c r="AI61" s="208">
        <v>52</v>
      </c>
      <c r="AJ61" s="207">
        <v>173</v>
      </c>
      <c r="AK61" s="204">
        <v>3.3269230769230802</v>
      </c>
      <c r="AL61" s="208">
        <v>1</v>
      </c>
      <c r="AM61" s="207">
        <v>1</v>
      </c>
      <c r="AN61" s="204">
        <v>1</v>
      </c>
      <c r="AO61" s="208">
        <v>1</v>
      </c>
      <c r="AP61" s="207">
        <v>1</v>
      </c>
      <c r="AQ61" s="204">
        <v>1</v>
      </c>
      <c r="AR61" s="208">
        <v>3</v>
      </c>
      <c r="AS61" s="207">
        <v>4</v>
      </c>
      <c r="AT61" s="204">
        <v>1.3333333333333299</v>
      </c>
      <c r="AU61" s="208">
        <v>10</v>
      </c>
      <c r="AV61" s="207">
        <v>11</v>
      </c>
      <c r="AW61" s="204">
        <v>1.1000000000000001</v>
      </c>
      <c r="AX61" s="208">
        <v>22</v>
      </c>
      <c r="AY61" s="207">
        <v>81</v>
      </c>
      <c r="AZ61" s="204">
        <v>3.6818181818181799</v>
      </c>
      <c r="BA61" s="208">
        <v>11</v>
      </c>
      <c r="BB61" s="207">
        <v>70</v>
      </c>
      <c r="BC61" s="204">
        <v>6.3636363636363598</v>
      </c>
      <c r="BD61" s="208">
        <v>18</v>
      </c>
      <c r="BE61" s="207">
        <v>86</v>
      </c>
      <c r="BF61" s="204">
        <v>4.7777777777777803</v>
      </c>
      <c r="BG61" s="208">
        <v>14</v>
      </c>
      <c r="BH61" s="207">
        <v>87</v>
      </c>
      <c r="BI61" s="204">
        <v>6.21428571428571</v>
      </c>
      <c r="BJ61" s="208">
        <v>24</v>
      </c>
      <c r="BK61" s="207">
        <v>45</v>
      </c>
      <c r="BL61" s="204">
        <v>1.875</v>
      </c>
      <c r="BM61" s="208">
        <v>4</v>
      </c>
      <c r="BN61" s="207">
        <v>66</v>
      </c>
      <c r="BO61" s="204">
        <v>16.5</v>
      </c>
      <c r="BP61" s="208">
        <v>89</v>
      </c>
      <c r="BQ61" s="207">
        <v>235</v>
      </c>
      <c r="BR61" s="204">
        <v>2.6404494382022499</v>
      </c>
      <c r="BS61" s="208">
        <v>63</v>
      </c>
      <c r="BT61" s="207">
        <v>246</v>
      </c>
      <c r="BU61" s="204">
        <v>3.9047619047619002</v>
      </c>
      <c r="BV61" s="208">
        <v>17</v>
      </c>
      <c r="BW61" s="207">
        <v>49</v>
      </c>
      <c r="BX61" s="204">
        <v>2.8823529411764701</v>
      </c>
      <c r="BY61" s="208">
        <v>326</v>
      </c>
      <c r="BZ61" s="207">
        <v>774</v>
      </c>
      <c r="CA61" s="204">
        <v>2.3742331288343599</v>
      </c>
      <c r="CB61" s="192">
        <f t="shared" si="0"/>
        <v>1122</v>
      </c>
      <c r="CC61" s="193">
        <f t="shared" si="0"/>
        <v>3527</v>
      </c>
      <c r="CD61" s="187">
        <f t="shared" si="1"/>
        <v>3.14349376114082</v>
      </c>
    </row>
    <row r="62" spans="1:82" s="152" customFormat="1" ht="11.25" customHeight="1" x14ac:dyDescent="0.2">
      <c r="A62" s="175" t="s">
        <v>66</v>
      </c>
      <c r="B62" s="202">
        <v>3</v>
      </c>
      <c r="C62" s="203">
        <v>10</v>
      </c>
      <c r="D62" s="204">
        <v>3.3333333333333299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0</v>
      </c>
      <c r="L62" s="207">
        <v>0</v>
      </c>
      <c r="M62" s="204" t="s">
        <v>121</v>
      </c>
      <c r="N62" s="208">
        <v>24</v>
      </c>
      <c r="O62" s="207">
        <v>45</v>
      </c>
      <c r="P62" s="204">
        <v>1.875</v>
      </c>
      <c r="Q62" s="208">
        <v>495</v>
      </c>
      <c r="R62" s="207">
        <v>1737</v>
      </c>
      <c r="S62" s="204">
        <v>3.5090909090909101</v>
      </c>
      <c r="T62" s="208">
        <v>0</v>
      </c>
      <c r="U62" s="207">
        <v>0</v>
      </c>
      <c r="V62" s="204" t="s">
        <v>121</v>
      </c>
      <c r="W62" s="208">
        <v>181</v>
      </c>
      <c r="X62" s="207">
        <v>559</v>
      </c>
      <c r="Y62" s="204">
        <v>3.0883977900552502</v>
      </c>
      <c r="Z62" s="208">
        <v>0</v>
      </c>
      <c r="AA62" s="207">
        <v>0</v>
      </c>
      <c r="AB62" s="204" t="s">
        <v>121</v>
      </c>
      <c r="AC62" s="208">
        <v>44</v>
      </c>
      <c r="AD62" s="207">
        <v>122</v>
      </c>
      <c r="AE62" s="204">
        <v>2.7727272727272698</v>
      </c>
      <c r="AF62" s="208">
        <v>0</v>
      </c>
      <c r="AG62" s="207">
        <v>0</v>
      </c>
      <c r="AH62" s="204" t="s">
        <v>121</v>
      </c>
      <c r="AI62" s="208">
        <v>105</v>
      </c>
      <c r="AJ62" s="207">
        <v>155</v>
      </c>
      <c r="AK62" s="204">
        <v>1.47619047619048</v>
      </c>
      <c r="AL62" s="208">
        <v>0</v>
      </c>
      <c r="AM62" s="207">
        <v>0</v>
      </c>
      <c r="AN62" s="204" t="s">
        <v>121</v>
      </c>
      <c r="AO62" s="208">
        <v>2</v>
      </c>
      <c r="AP62" s="207">
        <v>2</v>
      </c>
      <c r="AQ62" s="204">
        <v>1</v>
      </c>
      <c r="AR62" s="208">
        <v>0</v>
      </c>
      <c r="AS62" s="207">
        <v>0</v>
      </c>
      <c r="AT62" s="204" t="s">
        <v>121</v>
      </c>
      <c r="AU62" s="208">
        <v>0</v>
      </c>
      <c r="AV62" s="207">
        <v>0</v>
      </c>
      <c r="AW62" s="204" t="s">
        <v>121</v>
      </c>
      <c r="AX62" s="208">
        <v>7</v>
      </c>
      <c r="AY62" s="207">
        <v>9</v>
      </c>
      <c r="AZ62" s="204">
        <v>1.28571428571429</v>
      </c>
      <c r="BA62" s="208">
        <v>5</v>
      </c>
      <c r="BB62" s="207">
        <v>27</v>
      </c>
      <c r="BC62" s="204">
        <v>5.4</v>
      </c>
      <c r="BD62" s="208">
        <v>1</v>
      </c>
      <c r="BE62" s="207">
        <v>4</v>
      </c>
      <c r="BF62" s="204">
        <v>4</v>
      </c>
      <c r="BG62" s="208">
        <v>0</v>
      </c>
      <c r="BH62" s="207">
        <v>0</v>
      </c>
      <c r="BI62" s="204" t="s">
        <v>121</v>
      </c>
      <c r="BJ62" s="208">
        <v>39</v>
      </c>
      <c r="BK62" s="207">
        <v>48</v>
      </c>
      <c r="BL62" s="204">
        <v>1.2307692307692299</v>
      </c>
      <c r="BM62" s="208">
        <v>0</v>
      </c>
      <c r="BN62" s="207">
        <v>0</v>
      </c>
      <c r="BO62" s="204" t="s">
        <v>121</v>
      </c>
      <c r="BP62" s="208">
        <v>54</v>
      </c>
      <c r="BQ62" s="207">
        <v>109</v>
      </c>
      <c r="BR62" s="204">
        <v>2.0185185185185199</v>
      </c>
      <c r="BS62" s="208">
        <v>32</v>
      </c>
      <c r="BT62" s="207">
        <v>119</v>
      </c>
      <c r="BU62" s="204">
        <v>3.71875</v>
      </c>
      <c r="BV62" s="208">
        <v>6</v>
      </c>
      <c r="BW62" s="207">
        <v>17</v>
      </c>
      <c r="BX62" s="204">
        <v>2.8333333333333299</v>
      </c>
      <c r="BY62" s="208">
        <v>201</v>
      </c>
      <c r="BZ62" s="207">
        <v>518</v>
      </c>
      <c r="CA62" s="204">
        <v>2.5771144278607001</v>
      </c>
      <c r="CB62" s="192">
        <f t="shared" si="0"/>
        <v>1199</v>
      </c>
      <c r="CC62" s="193">
        <f t="shared" si="0"/>
        <v>3481</v>
      </c>
      <c r="CD62" s="187">
        <f t="shared" si="1"/>
        <v>2.9032527105921599</v>
      </c>
    </row>
    <row r="63" spans="1:82" s="152" customFormat="1" ht="11.25" customHeight="1" x14ac:dyDescent="0.2">
      <c r="A63" s="175" t="s">
        <v>113</v>
      </c>
      <c r="B63" s="202">
        <v>6</v>
      </c>
      <c r="C63" s="203">
        <v>24</v>
      </c>
      <c r="D63" s="204">
        <v>4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0</v>
      </c>
      <c r="L63" s="207">
        <v>0</v>
      </c>
      <c r="M63" s="204" t="s">
        <v>121</v>
      </c>
      <c r="N63" s="208">
        <v>5</v>
      </c>
      <c r="O63" s="207">
        <v>14</v>
      </c>
      <c r="P63" s="204">
        <v>2.8</v>
      </c>
      <c r="Q63" s="208">
        <v>124</v>
      </c>
      <c r="R63" s="207">
        <v>345</v>
      </c>
      <c r="S63" s="204">
        <v>2.7822580645161299</v>
      </c>
      <c r="T63" s="208">
        <v>2</v>
      </c>
      <c r="U63" s="207">
        <v>4</v>
      </c>
      <c r="V63" s="204">
        <v>2</v>
      </c>
      <c r="W63" s="208">
        <v>499</v>
      </c>
      <c r="X63" s="207">
        <v>1346</v>
      </c>
      <c r="Y63" s="204">
        <v>2.6973947895791599</v>
      </c>
      <c r="Z63" s="208">
        <v>0</v>
      </c>
      <c r="AA63" s="207">
        <v>0</v>
      </c>
      <c r="AB63" s="204" t="s">
        <v>121</v>
      </c>
      <c r="AC63" s="208">
        <v>54</v>
      </c>
      <c r="AD63" s="207">
        <v>154</v>
      </c>
      <c r="AE63" s="204">
        <v>2.8518518518518499</v>
      </c>
      <c r="AF63" s="208">
        <v>0</v>
      </c>
      <c r="AG63" s="207">
        <v>0</v>
      </c>
      <c r="AH63" s="204" t="s">
        <v>121</v>
      </c>
      <c r="AI63" s="208">
        <v>36</v>
      </c>
      <c r="AJ63" s="207">
        <v>138</v>
      </c>
      <c r="AK63" s="204">
        <v>3.8333333333333299</v>
      </c>
      <c r="AL63" s="208">
        <v>0</v>
      </c>
      <c r="AM63" s="207">
        <v>0</v>
      </c>
      <c r="AN63" s="204" t="s">
        <v>121</v>
      </c>
      <c r="AO63" s="208">
        <v>10</v>
      </c>
      <c r="AP63" s="207">
        <v>16</v>
      </c>
      <c r="AQ63" s="204">
        <v>1.6</v>
      </c>
      <c r="AR63" s="208">
        <v>2</v>
      </c>
      <c r="AS63" s="207">
        <v>4</v>
      </c>
      <c r="AT63" s="204">
        <v>2</v>
      </c>
      <c r="AU63" s="208">
        <v>0</v>
      </c>
      <c r="AV63" s="207">
        <v>0</v>
      </c>
      <c r="AW63" s="204" t="s">
        <v>121</v>
      </c>
      <c r="AX63" s="208">
        <v>4</v>
      </c>
      <c r="AY63" s="207">
        <v>4</v>
      </c>
      <c r="AZ63" s="204">
        <v>1</v>
      </c>
      <c r="BA63" s="208">
        <v>0</v>
      </c>
      <c r="BB63" s="207">
        <v>0</v>
      </c>
      <c r="BC63" s="204" t="s">
        <v>121</v>
      </c>
      <c r="BD63" s="208">
        <v>12</v>
      </c>
      <c r="BE63" s="207">
        <v>56</v>
      </c>
      <c r="BF63" s="204">
        <v>4.6666666666666696</v>
      </c>
      <c r="BG63" s="208">
        <v>0</v>
      </c>
      <c r="BH63" s="207">
        <v>0</v>
      </c>
      <c r="BI63" s="204" t="s">
        <v>121</v>
      </c>
      <c r="BJ63" s="208">
        <v>41</v>
      </c>
      <c r="BK63" s="207">
        <v>131</v>
      </c>
      <c r="BL63" s="204">
        <v>3.1951219512195101</v>
      </c>
      <c r="BM63" s="208">
        <v>9</v>
      </c>
      <c r="BN63" s="207">
        <v>23</v>
      </c>
      <c r="BO63" s="204">
        <v>2.5555555555555598</v>
      </c>
      <c r="BP63" s="208">
        <v>80</v>
      </c>
      <c r="BQ63" s="207">
        <v>436</v>
      </c>
      <c r="BR63" s="204">
        <v>5.45</v>
      </c>
      <c r="BS63" s="208">
        <v>93</v>
      </c>
      <c r="BT63" s="207">
        <v>379</v>
      </c>
      <c r="BU63" s="204">
        <v>4.0752688172043001</v>
      </c>
      <c r="BV63" s="208">
        <v>1</v>
      </c>
      <c r="BW63" s="207">
        <v>3</v>
      </c>
      <c r="BX63" s="204">
        <v>3</v>
      </c>
      <c r="BY63" s="208">
        <v>133</v>
      </c>
      <c r="BZ63" s="207">
        <v>400</v>
      </c>
      <c r="CA63" s="204">
        <v>3.0075187969924801</v>
      </c>
      <c r="CB63" s="192">
        <f t="shared" si="0"/>
        <v>1111</v>
      </c>
      <c r="CC63" s="193">
        <f t="shared" si="0"/>
        <v>3477</v>
      </c>
      <c r="CD63" s="187">
        <f t="shared" si="1"/>
        <v>3.1296129612961296</v>
      </c>
    </row>
    <row r="64" spans="1:82" s="152" customFormat="1" ht="11.25" customHeight="1" x14ac:dyDescent="0.2">
      <c r="A64" s="175" t="s">
        <v>104</v>
      </c>
      <c r="B64" s="202">
        <v>2</v>
      </c>
      <c r="C64" s="203">
        <v>15</v>
      </c>
      <c r="D64" s="204">
        <v>7.5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2</v>
      </c>
      <c r="L64" s="207">
        <v>2</v>
      </c>
      <c r="M64" s="204">
        <v>1</v>
      </c>
      <c r="N64" s="208">
        <v>26</v>
      </c>
      <c r="O64" s="207">
        <v>68</v>
      </c>
      <c r="P64" s="204">
        <v>2.6153846153846199</v>
      </c>
      <c r="Q64" s="208">
        <v>104</v>
      </c>
      <c r="R64" s="207">
        <v>322</v>
      </c>
      <c r="S64" s="204">
        <v>3.0961538461538498</v>
      </c>
      <c r="T64" s="208">
        <v>3</v>
      </c>
      <c r="U64" s="207">
        <v>4</v>
      </c>
      <c r="V64" s="204">
        <v>1.3333333333333299</v>
      </c>
      <c r="W64" s="208">
        <v>221</v>
      </c>
      <c r="X64" s="207">
        <v>413</v>
      </c>
      <c r="Y64" s="204">
        <v>1.86877828054299</v>
      </c>
      <c r="Z64" s="208">
        <v>0</v>
      </c>
      <c r="AA64" s="207">
        <v>0</v>
      </c>
      <c r="AB64" s="204" t="s">
        <v>121</v>
      </c>
      <c r="AC64" s="208">
        <v>87</v>
      </c>
      <c r="AD64" s="207">
        <v>336</v>
      </c>
      <c r="AE64" s="204">
        <v>3.8620689655172402</v>
      </c>
      <c r="AF64" s="208">
        <v>0</v>
      </c>
      <c r="AG64" s="207">
        <v>0</v>
      </c>
      <c r="AH64" s="204" t="s">
        <v>121</v>
      </c>
      <c r="AI64" s="208">
        <v>162</v>
      </c>
      <c r="AJ64" s="207">
        <v>295</v>
      </c>
      <c r="AK64" s="204">
        <v>1.82098765432099</v>
      </c>
      <c r="AL64" s="208">
        <v>9</v>
      </c>
      <c r="AM64" s="207">
        <v>13</v>
      </c>
      <c r="AN64" s="204">
        <v>1.44444444444444</v>
      </c>
      <c r="AO64" s="208">
        <v>0</v>
      </c>
      <c r="AP64" s="207">
        <v>0</v>
      </c>
      <c r="AQ64" s="204" t="s">
        <v>121</v>
      </c>
      <c r="AR64" s="208">
        <v>6</v>
      </c>
      <c r="AS64" s="207">
        <v>14</v>
      </c>
      <c r="AT64" s="204">
        <v>2.3333333333333299</v>
      </c>
      <c r="AU64" s="208">
        <v>2</v>
      </c>
      <c r="AV64" s="207">
        <v>2</v>
      </c>
      <c r="AW64" s="204">
        <v>1</v>
      </c>
      <c r="AX64" s="208">
        <v>3</v>
      </c>
      <c r="AY64" s="207">
        <v>12</v>
      </c>
      <c r="AZ64" s="204">
        <v>4</v>
      </c>
      <c r="BA64" s="208">
        <v>2</v>
      </c>
      <c r="BB64" s="207">
        <v>5</v>
      </c>
      <c r="BC64" s="204">
        <v>2.5</v>
      </c>
      <c r="BD64" s="208">
        <v>4</v>
      </c>
      <c r="BE64" s="207">
        <v>17</v>
      </c>
      <c r="BF64" s="204">
        <v>4.25</v>
      </c>
      <c r="BG64" s="208">
        <v>0</v>
      </c>
      <c r="BH64" s="207">
        <v>0</v>
      </c>
      <c r="BI64" s="204" t="s">
        <v>121</v>
      </c>
      <c r="BJ64" s="208">
        <v>12</v>
      </c>
      <c r="BK64" s="207">
        <v>20</v>
      </c>
      <c r="BL64" s="204">
        <v>1.6666666666666701</v>
      </c>
      <c r="BM64" s="208">
        <v>0</v>
      </c>
      <c r="BN64" s="207">
        <v>0</v>
      </c>
      <c r="BO64" s="204" t="s">
        <v>121</v>
      </c>
      <c r="BP64" s="208">
        <v>144</v>
      </c>
      <c r="BQ64" s="207">
        <v>481</v>
      </c>
      <c r="BR64" s="204">
        <v>3.3402777777777799</v>
      </c>
      <c r="BS64" s="208">
        <v>107</v>
      </c>
      <c r="BT64" s="207">
        <v>511</v>
      </c>
      <c r="BU64" s="204">
        <v>4.7757009345794401</v>
      </c>
      <c r="BV64" s="208">
        <v>2</v>
      </c>
      <c r="BW64" s="207">
        <v>3</v>
      </c>
      <c r="BX64" s="204">
        <v>1.5</v>
      </c>
      <c r="BY64" s="208">
        <v>484</v>
      </c>
      <c r="BZ64" s="207">
        <v>760</v>
      </c>
      <c r="CA64" s="204">
        <v>1.5702479338843001</v>
      </c>
      <c r="CB64" s="192">
        <f t="shared" si="0"/>
        <v>1382</v>
      </c>
      <c r="CC64" s="193">
        <f t="shared" si="0"/>
        <v>3293</v>
      </c>
      <c r="CD64" s="187">
        <f t="shared" si="1"/>
        <v>2.3827785817655571</v>
      </c>
    </row>
    <row r="65" spans="1:82" s="152" customFormat="1" ht="11.25" customHeight="1" x14ac:dyDescent="0.2">
      <c r="A65" s="175" t="s">
        <v>142</v>
      </c>
      <c r="B65" s="208">
        <v>5</v>
      </c>
      <c r="C65" s="207">
        <v>18</v>
      </c>
      <c r="D65" s="222">
        <v>3.6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44</v>
      </c>
      <c r="O65" s="207">
        <v>110</v>
      </c>
      <c r="P65" s="222">
        <v>2.5</v>
      </c>
      <c r="Q65" s="208">
        <v>55</v>
      </c>
      <c r="R65" s="207">
        <v>258</v>
      </c>
      <c r="S65" s="222">
        <v>4.6909090909090896</v>
      </c>
      <c r="T65" s="208">
        <v>2</v>
      </c>
      <c r="U65" s="207">
        <v>2</v>
      </c>
      <c r="V65" s="222">
        <v>1</v>
      </c>
      <c r="W65" s="208">
        <v>394</v>
      </c>
      <c r="X65" s="207">
        <v>1074</v>
      </c>
      <c r="Y65" s="222">
        <v>2.7258883248730998</v>
      </c>
      <c r="Z65" s="208">
        <v>0</v>
      </c>
      <c r="AA65" s="207">
        <v>0</v>
      </c>
      <c r="AB65" s="204" t="s">
        <v>121</v>
      </c>
      <c r="AC65" s="208">
        <v>34</v>
      </c>
      <c r="AD65" s="207">
        <v>106</v>
      </c>
      <c r="AE65" s="222">
        <v>3.1176470588235299</v>
      </c>
      <c r="AF65" s="208">
        <v>0</v>
      </c>
      <c r="AG65" s="207">
        <v>0</v>
      </c>
      <c r="AH65" s="222" t="s">
        <v>121</v>
      </c>
      <c r="AI65" s="208">
        <v>19</v>
      </c>
      <c r="AJ65" s="207">
        <v>56</v>
      </c>
      <c r="AK65" s="222">
        <v>2.9473684210526301</v>
      </c>
      <c r="AL65" s="208">
        <v>0</v>
      </c>
      <c r="AM65" s="207">
        <v>0</v>
      </c>
      <c r="AN65" s="222" t="s">
        <v>121</v>
      </c>
      <c r="AO65" s="208">
        <v>2</v>
      </c>
      <c r="AP65" s="207">
        <v>4</v>
      </c>
      <c r="AQ65" s="222">
        <v>2</v>
      </c>
      <c r="AR65" s="208">
        <v>1</v>
      </c>
      <c r="AS65" s="207">
        <v>2</v>
      </c>
      <c r="AT65" s="222">
        <v>2</v>
      </c>
      <c r="AU65" s="208">
        <v>0</v>
      </c>
      <c r="AV65" s="207">
        <v>0</v>
      </c>
      <c r="AW65" s="222" t="s">
        <v>121</v>
      </c>
      <c r="AX65" s="208">
        <v>0</v>
      </c>
      <c r="AY65" s="207">
        <v>0</v>
      </c>
      <c r="AZ65" s="222" t="s">
        <v>121</v>
      </c>
      <c r="BA65" s="208">
        <v>2</v>
      </c>
      <c r="BB65" s="207">
        <v>6</v>
      </c>
      <c r="BC65" s="222">
        <v>3</v>
      </c>
      <c r="BD65" s="208">
        <v>10</v>
      </c>
      <c r="BE65" s="207">
        <v>65</v>
      </c>
      <c r="BF65" s="222">
        <v>6.5</v>
      </c>
      <c r="BG65" s="208">
        <v>2</v>
      </c>
      <c r="BH65" s="207">
        <v>6</v>
      </c>
      <c r="BI65" s="222">
        <v>3</v>
      </c>
      <c r="BJ65" s="208">
        <v>58</v>
      </c>
      <c r="BK65" s="207">
        <v>68</v>
      </c>
      <c r="BL65" s="222">
        <v>1.17241379310345</v>
      </c>
      <c r="BM65" s="208">
        <v>4</v>
      </c>
      <c r="BN65" s="207">
        <v>9</v>
      </c>
      <c r="BO65" s="222">
        <v>2.25</v>
      </c>
      <c r="BP65" s="208">
        <v>58</v>
      </c>
      <c r="BQ65" s="207">
        <v>270</v>
      </c>
      <c r="BR65" s="222">
        <v>4.6551724137930997</v>
      </c>
      <c r="BS65" s="208">
        <v>57</v>
      </c>
      <c r="BT65" s="207">
        <v>263</v>
      </c>
      <c r="BU65" s="222">
        <v>4.6140350877192997</v>
      </c>
      <c r="BV65" s="208">
        <v>2</v>
      </c>
      <c r="BW65" s="207">
        <v>8</v>
      </c>
      <c r="BX65" s="222">
        <v>4</v>
      </c>
      <c r="BY65" s="208">
        <v>290</v>
      </c>
      <c r="BZ65" s="207">
        <v>725</v>
      </c>
      <c r="CA65" s="222">
        <v>2.5</v>
      </c>
      <c r="CB65" s="192">
        <f t="shared" si="0"/>
        <v>1039</v>
      </c>
      <c r="CC65" s="193">
        <f t="shared" si="0"/>
        <v>3050</v>
      </c>
      <c r="CD65" s="187">
        <f t="shared" si="1"/>
        <v>2.935514918190568</v>
      </c>
    </row>
    <row r="66" spans="1:82" s="152" customFormat="1" ht="11.25" customHeight="1" x14ac:dyDescent="0.2">
      <c r="A66" s="175" t="s">
        <v>59</v>
      </c>
      <c r="B66" s="202">
        <v>20</v>
      </c>
      <c r="C66" s="203">
        <v>40</v>
      </c>
      <c r="D66" s="204">
        <v>2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4</v>
      </c>
      <c r="L66" s="207">
        <v>36</v>
      </c>
      <c r="M66" s="204">
        <v>9</v>
      </c>
      <c r="N66" s="208">
        <v>45</v>
      </c>
      <c r="O66" s="207">
        <v>93</v>
      </c>
      <c r="P66" s="204">
        <v>2.06666666666667</v>
      </c>
      <c r="Q66" s="208">
        <v>111</v>
      </c>
      <c r="R66" s="207">
        <v>352</v>
      </c>
      <c r="S66" s="204">
        <v>3.1711711711711699</v>
      </c>
      <c r="T66" s="208">
        <v>7</v>
      </c>
      <c r="U66" s="207">
        <v>9</v>
      </c>
      <c r="V66" s="204">
        <v>1.28571428571429</v>
      </c>
      <c r="W66" s="208">
        <v>161</v>
      </c>
      <c r="X66" s="207">
        <v>311</v>
      </c>
      <c r="Y66" s="204">
        <v>1.9316770186335399</v>
      </c>
      <c r="Z66" s="208">
        <v>2</v>
      </c>
      <c r="AA66" s="207">
        <v>2</v>
      </c>
      <c r="AB66" s="204">
        <v>1</v>
      </c>
      <c r="AC66" s="208">
        <v>104</v>
      </c>
      <c r="AD66" s="207">
        <v>552</v>
      </c>
      <c r="AE66" s="204">
        <v>5.3076923076923102</v>
      </c>
      <c r="AF66" s="208">
        <v>0</v>
      </c>
      <c r="AG66" s="207">
        <v>0</v>
      </c>
      <c r="AH66" s="204" t="s">
        <v>121</v>
      </c>
      <c r="AI66" s="208">
        <v>43</v>
      </c>
      <c r="AJ66" s="207">
        <v>86</v>
      </c>
      <c r="AK66" s="204">
        <v>2</v>
      </c>
      <c r="AL66" s="208">
        <v>0</v>
      </c>
      <c r="AM66" s="207">
        <v>0</v>
      </c>
      <c r="AN66" s="204" t="s">
        <v>121</v>
      </c>
      <c r="AO66" s="208">
        <v>3</v>
      </c>
      <c r="AP66" s="207">
        <v>7</v>
      </c>
      <c r="AQ66" s="204">
        <v>2.3333333333333299</v>
      </c>
      <c r="AR66" s="208">
        <v>1</v>
      </c>
      <c r="AS66" s="207">
        <v>2</v>
      </c>
      <c r="AT66" s="204">
        <v>2</v>
      </c>
      <c r="AU66" s="208">
        <v>13</v>
      </c>
      <c r="AV66" s="207">
        <v>31</v>
      </c>
      <c r="AW66" s="204">
        <v>2.3846153846153801</v>
      </c>
      <c r="AX66" s="208">
        <v>4</v>
      </c>
      <c r="AY66" s="207">
        <v>9</v>
      </c>
      <c r="AZ66" s="204">
        <v>2.25</v>
      </c>
      <c r="BA66" s="208">
        <v>8</v>
      </c>
      <c r="BB66" s="207">
        <v>62</v>
      </c>
      <c r="BC66" s="204">
        <v>7.75</v>
      </c>
      <c r="BD66" s="208">
        <v>14</v>
      </c>
      <c r="BE66" s="207">
        <v>28</v>
      </c>
      <c r="BF66" s="204">
        <v>2</v>
      </c>
      <c r="BG66" s="208">
        <v>0</v>
      </c>
      <c r="BH66" s="207">
        <v>0</v>
      </c>
      <c r="BI66" s="204" t="s">
        <v>121</v>
      </c>
      <c r="BJ66" s="208">
        <v>37</v>
      </c>
      <c r="BK66" s="207">
        <v>66</v>
      </c>
      <c r="BL66" s="204">
        <v>1.78378378378378</v>
      </c>
      <c r="BM66" s="208">
        <v>4</v>
      </c>
      <c r="BN66" s="207">
        <v>43</v>
      </c>
      <c r="BO66" s="204">
        <v>10.75</v>
      </c>
      <c r="BP66" s="208">
        <v>50</v>
      </c>
      <c r="BQ66" s="207">
        <v>310</v>
      </c>
      <c r="BR66" s="204">
        <v>6.2</v>
      </c>
      <c r="BS66" s="208">
        <v>85</v>
      </c>
      <c r="BT66" s="207">
        <v>346</v>
      </c>
      <c r="BU66" s="204">
        <v>4.0705882352941201</v>
      </c>
      <c r="BV66" s="208">
        <v>10</v>
      </c>
      <c r="BW66" s="207">
        <v>30</v>
      </c>
      <c r="BX66" s="204">
        <v>3</v>
      </c>
      <c r="BY66" s="208">
        <v>244</v>
      </c>
      <c r="BZ66" s="207">
        <v>572</v>
      </c>
      <c r="CA66" s="204">
        <v>2.34426229508197</v>
      </c>
      <c r="CB66" s="192">
        <f t="shared" si="0"/>
        <v>970</v>
      </c>
      <c r="CC66" s="193">
        <f t="shared" si="0"/>
        <v>2987</v>
      </c>
      <c r="CD66" s="187">
        <f t="shared" si="1"/>
        <v>3.0793814432989692</v>
      </c>
    </row>
    <row r="67" spans="1:82" s="152" customFormat="1" ht="11.25" customHeight="1" x14ac:dyDescent="0.2">
      <c r="A67" s="175" t="s">
        <v>115</v>
      </c>
      <c r="B67" s="202">
        <v>1</v>
      </c>
      <c r="C67" s="203">
        <v>3</v>
      </c>
      <c r="D67" s="204">
        <v>3</v>
      </c>
      <c r="E67" s="202">
        <v>2</v>
      </c>
      <c r="F67" s="203">
        <v>40</v>
      </c>
      <c r="G67" s="204">
        <v>20</v>
      </c>
      <c r="H67" s="208">
        <v>0</v>
      </c>
      <c r="I67" s="207">
        <v>0</v>
      </c>
      <c r="J67" s="204" t="s">
        <v>121</v>
      </c>
      <c r="K67" s="205">
        <v>0</v>
      </c>
      <c r="L67" s="207">
        <v>0</v>
      </c>
      <c r="M67" s="204" t="s">
        <v>121</v>
      </c>
      <c r="N67" s="208">
        <v>6</v>
      </c>
      <c r="O67" s="207">
        <v>6</v>
      </c>
      <c r="P67" s="204">
        <v>1</v>
      </c>
      <c r="Q67" s="208">
        <v>775</v>
      </c>
      <c r="R67" s="207">
        <v>1921</v>
      </c>
      <c r="S67" s="204">
        <v>2.4787096774193502</v>
      </c>
      <c r="T67" s="208">
        <v>0</v>
      </c>
      <c r="U67" s="207">
        <v>0</v>
      </c>
      <c r="V67" s="204" t="s">
        <v>121</v>
      </c>
      <c r="W67" s="208">
        <v>37</v>
      </c>
      <c r="X67" s="207">
        <v>80</v>
      </c>
      <c r="Y67" s="204">
        <v>2.1621621621621601</v>
      </c>
      <c r="Z67" s="208">
        <v>0</v>
      </c>
      <c r="AA67" s="207">
        <v>0</v>
      </c>
      <c r="AB67" s="204" t="s">
        <v>121</v>
      </c>
      <c r="AC67" s="208">
        <v>25</v>
      </c>
      <c r="AD67" s="207">
        <v>95</v>
      </c>
      <c r="AE67" s="204">
        <v>3.8</v>
      </c>
      <c r="AF67" s="208">
        <v>0</v>
      </c>
      <c r="AG67" s="207">
        <v>0</v>
      </c>
      <c r="AH67" s="204" t="s">
        <v>121</v>
      </c>
      <c r="AI67" s="208">
        <v>17</v>
      </c>
      <c r="AJ67" s="207">
        <v>35</v>
      </c>
      <c r="AK67" s="204">
        <v>2.0588235294117601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19</v>
      </c>
      <c r="AQ67" s="204">
        <v>3.1666666666666701</v>
      </c>
      <c r="AR67" s="208">
        <v>3</v>
      </c>
      <c r="AS67" s="207">
        <v>5</v>
      </c>
      <c r="AT67" s="204">
        <v>1.6666666666666701</v>
      </c>
      <c r="AU67" s="208">
        <v>0</v>
      </c>
      <c r="AV67" s="207">
        <v>0</v>
      </c>
      <c r="AW67" s="204" t="s">
        <v>121</v>
      </c>
      <c r="AX67" s="208">
        <v>0</v>
      </c>
      <c r="AY67" s="207">
        <v>0</v>
      </c>
      <c r="AZ67" s="204" t="s">
        <v>121</v>
      </c>
      <c r="BA67" s="208">
        <v>0</v>
      </c>
      <c r="BB67" s="207">
        <v>0</v>
      </c>
      <c r="BC67" s="204" t="s">
        <v>121</v>
      </c>
      <c r="BD67" s="208">
        <v>19</v>
      </c>
      <c r="BE67" s="207">
        <v>65</v>
      </c>
      <c r="BF67" s="204">
        <v>3.42105263157895</v>
      </c>
      <c r="BG67" s="208">
        <v>0</v>
      </c>
      <c r="BH67" s="207">
        <v>0</v>
      </c>
      <c r="BI67" s="204" t="s">
        <v>121</v>
      </c>
      <c r="BJ67" s="208">
        <v>3</v>
      </c>
      <c r="BK67" s="207">
        <v>5</v>
      </c>
      <c r="BL67" s="204">
        <v>1.6666666666666701</v>
      </c>
      <c r="BM67" s="208">
        <v>2</v>
      </c>
      <c r="BN67" s="207">
        <v>6</v>
      </c>
      <c r="BO67" s="204">
        <v>3</v>
      </c>
      <c r="BP67" s="208">
        <v>8</v>
      </c>
      <c r="BQ67" s="207">
        <v>22</v>
      </c>
      <c r="BR67" s="204">
        <v>2.75</v>
      </c>
      <c r="BS67" s="208">
        <v>11</v>
      </c>
      <c r="BT67" s="207">
        <v>35</v>
      </c>
      <c r="BU67" s="204">
        <v>3.1818181818181799</v>
      </c>
      <c r="BV67" s="208">
        <v>0</v>
      </c>
      <c r="BW67" s="207">
        <v>0</v>
      </c>
      <c r="BX67" s="204" t="s">
        <v>121</v>
      </c>
      <c r="BY67" s="208">
        <v>379</v>
      </c>
      <c r="BZ67" s="207">
        <v>506</v>
      </c>
      <c r="CA67" s="204">
        <v>1.3350923482849599</v>
      </c>
      <c r="CB67" s="192">
        <f t="shared" si="0"/>
        <v>1294</v>
      </c>
      <c r="CC67" s="193">
        <f t="shared" si="0"/>
        <v>2843</v>
      </c>
      <c r="CD67" s="187">
        <f t="shared" si="1"/>
        <v>2.1970633693972181</v>
      </c>
    </row>
    <row r="68" spans="1:82" s="152" customFormat="1" ht="11.25" customHeight="1" x14ac:dyDescent="0.2">
      <c r="A68" s="175" t="s">
        <v>48</v>
      </c>
      <c r="B68" s="202">
        <v>49</v>
      </c>
      <c r="C68" s="203">
        <v>135</v>
      </c>
      <c r="D68" s="204">
        <v>2.7551020408163298</v>
      </c>
      <c r="E68" s="202">
        <v>6</v>
      </c>
      <c r="F68" s="203">
        <v>8</v>
      </c>
      <c r="G68" s="204">
        <v>1.3333333333333299</v>
      </c>
      <c r="H68" s="208">
        <v>0</v>
      </c>
      <c r="I68" s="207">
        <v>0</v>
      </c>
      <c r="J68" s="204" t="s">
        <v>121</v>
      </c>
      <c r="K68" s="205">
        <v>4</v>
      </c>
      <c r="L68" s="207">
        <v>7</v>
      </c>
      <c r="M68" s="204">
        <v>1.75</v>
      </c>
      <c r="N68" s="208">
        <v>40</v>
      </c>
      <c r="O68" s="207">
        <v>88</v>
      </c>
      <c r="P68" s="204">
        <v>2.2000000000000002</v>
      </c>
      <c r="Q68" s="208">
        <v>76</v>
      </c>
      <c r="R68" s="207">
        <v>223</v>
      </c>
      <c r="S68" s="204">
        <v>2.9342105263157898</v>
      </c>
      <c r="T68" s="208">
        <v>8</v>
      </c>
      <c r="U68" s="207">
        <v>12</v>
      </c>
      <c r="V68" s="204">
        <v>1.5</v>
      </c>
      <c r="W68" s="208">
        <v>86</v>
      </c>
      <c r="X68" s="207">
        <v>232</v>
      </c>
      <c r="Y68" s="204">
        <v>2.6976744186046502</v>
      </c>
      <c r="Z68" s="208">
        <v>0</v>
      </c>
      <c r="AA68" s="207">
        <v>0</v>
      </c>
      <c r="AB68" s="204" t="s">
        <v>121</v>
      </c>
      <c r="AC68" s="208">
        <v>73</v>
      </c>
      <c r="AD68" s="207">
        <v>275</v>
      </c>
      <c r="AE68" s="204">
        <v>3.7671232876712302</v>
      </c>
      <c r="AF68" s="208">
        <v>0</v>
      </c>
      <c r="AG68" s="207">
        <v>0</v>
      </c>
      <c r="AH68" s="204" t="s">
        <v>121</v>
      </c>
      <c r="AI68" s="208">
        <v>51</v>
      </c>
      <c r="AJ68" s="207">
        <v>118</v>
      </c>
      <c r="AK68" s="204">
        <v>2.31372549019608</v>
      </c>
      <c r="AL68" s="208">
        <v>1</v>
      </c>
      <c r="AM68" s="207">
        <v>1</v>
      </c>
      <c r="AN68" s="204">
        <v>1</v>
      </c>
      <c r="AO68" s="208">
        <v>8</v>
      </c>
      <c r="AP68" s="207">
        <v>8</v>
      </c>
      <c r="AQ68" s="204">
        <v>1</v>
      </c>
      <c r="AR68" s="208">
        <v>4</v>
      </c>
      <c r="AS68" s="207">
        <v>4</v>
      </c>
      <c r="AT68" s="204">
        <v>1</v>
      </c>
      <c r="AU68" s="208">
        <v>0</v>
      </c>
      <c r="AV68" s="207">
        <v>0</v>
      </c>
      <c r="AW68" s="204" t="s">
        <v>121</v>
      </c>
      <c r="AX68" s="208">
        <v>15</v>
      </c>
      <c r="AY68" s="207">
        <v>34</v>
      </c>
      <c r="AZ68" s="204">
        <v>2.2666666666666702</v>
      </c>
      <c r="BA68" s="208">
        <v>17</v>
      </c>
      <c r="BB68" s="207">
        <v>48</v>
      </c>
      <c r="BC68" s="204">
        <v>2.8235294117647101</v>
      </c>
      <c r="BD68" s="208">
        <v>49</v>
      </c>
      <c r="BE68" s="207">
        <v>260</v>
      </c>
      <c r="BF68" s="204">
        <v>5.3061224489795897</v>
      </c>
      <c r="BG68" s="208">
        <v>2</v>
      </c>
      <c r="BH68" s="207">
        <v>2</v>
      </c>
      <c r="BI68" s="204">
        <v>1</v>
      </c>
      <c r="BJ68" s="208">
        <v>57</v>
      </c>
      <c r="BK68" s="207">
        <v>86</v>
      </c>
      <c r="BL68" s="204">
        <v>1.5087719298245601</v>
      </c>
      <c r="BM68" s="208">
        <v>1</v>
      </c>
      <c r="BN68" s="207">
        <v>40</v>
      </c>
      <c r="BO68" s="204">
        <v>40</v>
      </c>
      <c r="BP68" s="208">
        <v>39</v>
      </c>
      <c r="BQ68" s="207">
        <v>183</v>
      </c>
      <c r="BR68" s="204">
        <v>4.6923076923076898</v>
      </c>
      <c r="BS68" s="208">
        <v>38</v>
      </c>
      <c r="BT68" s="207">
        <v>146</v>
      </c>
      <c r="BU68" s="204">
        <v>3.8421052631578898</v>
      </c>
      <c r="BV68" s="208">
        <v>11</v>
      </c>
      <c r="BW68" s="207">
        <v>23</v>
      </c>
      <c r="BX68" s="204">
        <v>2.0909090909090899</v>
      </c>
      <c r="BY68" s="208">
        <v>236</v>
      </c>
      <c r="BZ68" s="207">
        <v>467</v>
      </c>
      <c r="CA68" s="204">
        <v>1.97881355932203</v>
      </c>
      <c r="CB68" s="192">
        <f t="shared" si="0"/>
        <v>871</v>
      </c>
      <c r="CC68" s="193">
        <f t="shared" si="0"/>
        <v>2400</v>
      </c>
      <c r="CD68" s="187">
        <f t="shared" si="1"/>
        <v>2.7554535017221586</v>
      </c>
    </row>
    <row r="69" spans="1:82" s="152" customFormat="1" ht="11.25" customHeight="1" x14ac:dyDescent="0.2">
      <c r="A69" s="212" t="s">
        <v>60</v>
      </c>
      <c r="B69" s="213">
        <v>41</v>
      </c>
      <c r="C69" s="214">
        <v>151</v>
      </c>
      <c r="D69" s="215">
        <v>3.6829268292682902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16</v>
      </c>
      <c r="L69" s="218">
        <v>22</v>
      </c>
      <c r="M69" s="215">
        <v>1.375</v>
      </c>
      <c r="N69" s="219">
        <v>82</v>
      </c>
      <c r="O69" s="218">
        <v>240</v>
      </c>
      <c r="P69" s="215">
        <v>2.9268292682926802</v>
      </c>
      <c r="Q69" s="219">
        <v>92</v>
      </c>
      <c r="R69" s="218">
        <v>247</v>
      </c>
      <c r="S69" s="215">
        <v>2.6847826086956501</v>
      </c>
      <c r="T69" s="219">
        <v>12</v>
      </c>
      <c r="U69" s="218">
        <v>20</v>
      </c>
      <c r="V69" s="215">
        <v>1.6666666666666701</v>
      </c>
      <c r="W69" s="219">
        <v>46</v>
      </c>
      <c r="X69" s="218">
        <v>68</v>
      </c>
      <c r="Y69" s="215">
        <v>1.47826086956522</v>
      </c>
      <c r="Z69" s="219">
        <v>1</v>
      </c>
      <c r="AA69" s="218">
        <v>2</v>
      </c>
      <c r="AB69" s="215">
        <v>2</v>
      </c>
      <c r="AC69" s="219">
        <v>126</v>
      </c>
      <c r="AD69" s="218">
        <v>542</v>
      </c>
      <c r="AE69" s="215">
        <v>4.3015873015872996</v>
      </c>
      <c r="AF69" s="219">
        <v>0</v>
      </c>
      <c r="AG69" s="218">
        <v>0</v>
      </c>
      <c r="AH69" s="215" t="s">
        <v>121</v>
      </c>
      <c r="AI69" s="219">
        <v>26</v>
      </c>
      <c r="AJ69" s="218">
        <v>37</v>
      </c>
      <c r="AK69" s="215">
        <v>1.42307692307692</v>
      </c>
      <c r="AL69" s="219">
        <v>9</v>
      </c>
      <c r="AM69" s="218">
        <v>12</v>
      </c>
      <c r="AN69" s="215">
        <v>1.3333333333333299</v>
      </c>
      <c r="AO69" s="219">
        <v>0</v>
      </c>
      <c r="AP69" s="218">
        <v>0</v>
      </c>
      <c r="AQ69" s="215" t="s">
        <v>121</v>
      </c>
      <c r="AR69" s="219">
        <v>1</v>
      </c>
      <c r="AS69" s="218">
        <v>2</v>
      </c>
      <c r="AT69" s="215">
        <v>2</v>
      </c>
      <c r="AU69" s="219">
        <v>1</v>
      </c>
      <c r="AV69" s="218">
        <v>1</v>
      </c>
      <c r="AW69" s="215">
        <v>1</v>
      </c>
      <c r="AX69" s="219">
        <v>1</v>
      </c>
      <c r="AY69" s="218">
        <v>1</v>
      </c>
      <c r="AZ69" s="215">
        <v>1</v>
      </c>
      <c r="BA69" s="219">
        <v>16</v>
      </c>
      <c r="BB69" s="218">
        <v>39</v>
      </c>
      <c r="BC69" s="215">
        <v>2.4375</v>
      </c>
      <c r="BD69" s="219">
        <v>38</v>
      </c>
      <c r="BE69" s="218">
        <v>61</v>
      </c>
      <c r="BF69" s="215">
        <v>1.6052631578947401</v>
      </c>
      <c r="BG69" s="219">
        <v>13</v>
      </c>
      <c r="BH69" s="218">
        <v>28</v>
      </c>
      <c r="BI69" s="215">
        <v>2.1538461538461502</v>
      </c>
      <c r="BJ69" s="219">
        <v>34</v>
      </c>
      <c r="BK69" s="218">
        <v>50</v>
      </c>
      <c r="BL69" s="215">
        <v>1.47058823529412</v>
      </c>
      <c r="BM69" s="219">
        <v>6</v>
      </c>
      <c r="BN69" s="218">
        <v>16</v>
      </c>
      <c r="BO69" s="215">
        <v>2.6666666666666701</v>
      </c>
      <c r="BP69" s="219">
        <v>45</v>
      </c>
      <c r="BQ69" s="218">
        <v>180</v>
      </c>
      <c r="BR69" s="215">
        <v>4</v>
      </c>
      <c r="BS69" s="219">
        <v>47</v>
      </c>
      <c r="BT69" s="218">
        <v>145</v>
      </c>
      <c r="BU69" s="215">
        <v>3.08510638297872</v>
      </c>
      <c r="BV69" s="219">
        <v>21</v>
      </c>
      <c r="BW69" s="218">
        <v>42</v>
      </c>
      <c r="BX69" s="215">
        <v>2</v>
      </c>
      <c r="BY69" s="219">
        <v>261</v>
      </c>
      <c r="BZ69" s="218">
        <v>474</v>
      </c>
      <c r="CA69" s="215">
        <v>1.8160919540229901</v>
      </c>
      <c r="CB69" s="192">
        <f t="shared" si="0"/>
        <v>935</v>
      </c>
      <c r="CC69" s="193">
        <f t="shared" si="0"/>
        <v>2380</v>
      </c>
      <c r="CD69" s="187">
        <f t="shared" si="1"/>
        <v>2.5454545454545454</v>
      </c>
    </row>
    <row r="70" spans="1:82" s="152" customFormat="1" ht="11.25" customHeight="1" x14ac:dyDescent="0.2">
      <c r="A70" s="175" t="s">
        <v>58</v>
      </c>
      <c r="B70" s="202">
        <v>22</v>
      </c>
      <c r="C70" s="203">
        <v>26</v>
      </c>
      <c r="D70" s="204">
        <v>1.1818181818181801</v>
      </c>
      <c r="E70" s="208">
        <v>0</v>
      </c>
      <c r="F70" s="207">
        <v>0</v>
      </c>
      <c r="G70" s="204" t="s">
        <v>121</v>
      </c>
      <c r="H70" s="208">
        <v>4</v>
      </c>
      <c r="I70" s="207">
        <v>14</v>
      </c>
      <c r="J70" s="204">
        <v>3.5</v>
      </c>
      <c r="K70" s="208">
        <v>4</v>
      </c>
      <c r="L70" s="207">
        <v>7</v>
      </c>
      <c r="M70" s="204">
        <v>1.75</v>
      </c>
      <c r="N70" s="208">
        <v>42</v>
      </c>
      <c r="O70" s="207">
        <v>74</v>
      </c>
      <c r="P70" s="204">
        <v>1.7619047619047601</v>
      </c>
      <c r="Q70" s="208">
        <v>112</v>
      </c>
      <c r="R70" s="207">
        <v>253</v>
      </c>
      <c r="S70" s="204">
        <v>2.2589285714285698</v>
      </c>
      <c r="T70" s="208">
        <v>2</v>
      </c>
      <c r="U70" s="207">
        <v>4</v>
      </c>
      <c r="V70" s="204">
        <v>2</v>
      </c>
      <c r="W70" s="208">
        <v>35</v>
      </c>
      <c r="X70" s="207">
        <v>55</v>
      </c>
      <c r="Y70" s="204">
        <v>1.5714285714285701</v>
      </c>
      <c r="Z70" s="208">
        <v>5</v>
      </c>
      <c r="AA70" s="207">
        <v>10</v>
      </c>
      <c r="AB70" s="204">
        <v>2</v>
      </c>
      <c r="AC70" s="208">
        <v>344</v>
      </c>
      <c r="AD70" s="207">
        <v>860</v>
      </c>
      <c r="AE70" s="204">
        <v>2.5</v>
      </c>
      <c r="AF70" s="208">
        <v>0</v>
      </c>
      <c r="AG70" s="207">
        <v>0</v>
      </c>
      <c r="AH70" s="204" t="s">
        <v>121</v>
      </c>
      <c r="AI70" s="208">
        <v>54</v>
      </c>
      <c r="AJ70" s="207">
        <v>74</v>
      </c>
      <c r="AK70" s="204">
        <v>1.37037037037037</v>
      </c>
      <c r="AL70" s="208">
        <v>1</v>
      </c>
      <c r="AM70" s="207">
        <v>1</v>
      </c>
      <c r="AN70" s="204">
        <v>1</v>
      </c>
      <c r="AO70" s="208">
        <v>8</v>
      </c>
      <c r="AP70" s="207">
        <v>8</v>
      </c>
      <c r="AQ70" s="204">
        <v>1</v>
      </c>
      <c r="AR70" s="208">
        <v>4</v>
      </c>
      <c r="AS70" s="207">
        <v>4</v>
      </c>
      <c r="AT70" s="204">
        <v>1</v>
      </c>
      <c r="AU70" s="208">
        <v>2</v>
      </c>
      <c r="AV70" s="207">
        <v>3</v>
      </c>
      <c r="AW70" s="204">
        <v>1.5</v>
      </c>
      <c r="AX70" s="208">
        <v>6</v>
      </c>
      <c r="AY70" s="207">
        <v>9</v>
      </c>
      <c r="AZ70" s="204">
        <v>1.5</v>
      </c>
      <c r="BA70" s="208">
        <v>17</v>
      </c>
      <c r="BB70" s="207">
        <v>21</v>
      </c>
      <c r="BC70" s="204">
        <v>1.23529411764706</v>
      </c>
      <c r="BD70" s="208">
        <v>122</v>
      </c>
      <c r="BE70" s="207">
        <v>164</v>
      </c>
      <c r="BF70" s="204">
        <v>1.34426229508197</v>
      </c>
      <c r="BG70" s="208">
        <v>2</v>
      </c>
      <c r="BH70" s="207">
        <v>2</v>
      </c>
      <c r="BI70" s="204">
        <v>1</v>
      </c>
      <c r="BJ70" s="208">
        <v>39</v>
      </c>
      <c r="BK70" s="207">
        <v>96</v>
      </c>
      <c r="BL70" s="204">
        <v>2.4615384615384599</v>
      </c>
      <c r="BM70" s="208">
        <v>5</v>
      </c>
      <c r="BN70" s="207">
        <v>11</v>
      </c>
      <c r="BO70" s="204">
        <v>2.2000000000000002</v>
      </c>
      <c r="BP70" s="208">
        <v>20</v>
      </c>
      <c r="BQ70" s="207">
        <v>93</v>
      </c>
      <c r="BR70" s="204">
        <v>4.6500000000000004</v>
      </c>
      <c r="BS70" s="208">
        <v>39</v>
      </c>
      <c r="BT70" s="207">
        <v>99</v>
      </c>
      <c r="BU70" s="204">
        <v>2.5384615384615401</v>
      </c>
      <c r="BV70" s="208">
        <v>4</v>
      </c>
      <c r="BW70" s="207">
        <v>4</v>
      </c>
      <c r="BX70" s="204">
        <v>1</v>
      </c>
      <c r="BY70" s="208">
        <v>225</v>
      </c>
      <c r="BZ70" s="207">
        <v>299</v>
      </c>
      <c r="CA70" s="204">
        <v>1.3288888888888899</v>
      </c>
      <c r="CB70" s="192">
        <f t="shared" si="0"/>
        <v>1118</v>
      </c>
      <c r="CC70" s="193">
        <f t="shared" si="0"/>
        <v>2191</v>
      </c>
      <c r="CD70" s="187">
        <f t="shared" si="1"/>
        <v>1.9597495527728086</v>
      </c>
    </row>
    <row r="71" spans="1:82" s="152" customFormat="1" ht="11.25" customHeight="1" x14ac:dyDescent="0.2">
      <c r="A71" s="175" t="s">
        <v>105</v>
      </c>
      <c r="B71" s="202">
        <v>36</v>
      </c>
      <c r="C71" s="203">
        <v>79</v>
      </c>
      <c r="D71" s="204">
        <v>2.1944444444444402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24</v>
      </c>
      <c r="L71" s="207">
        <v>63</v>
      </c>
      <c r="M71" s="204">
        <v>2.625</v>
      </c>
      <c r="N71" s="208">
        <v>51</v>
      </c>
      <c r="O71" s="207">
        <v>93</v>
      </c>
      <c r="P71" s="204">
        <v>1.8235294117647101</v>
      </c>
      <c r="Q71" s="208">
        <v>26</v>
      </c>
      <c r="R71" s="207">
        <v>113</v>
      </c>
      <c r="S71" s="204">
        <v>4.3461538461538503</v>
      </c>
      <c r="T71" s="208">
        <v>5</v>
      </c>
      <c r="U71" s="207">
        <v>6</v>
      </c>
      <c r="V71" s="204">
        <v>1.2</v>
      </c>
      <c r="W71" s="208">
        <v>92</v>
      </c>
      <c r="X71" s="207">
        <v>224</v>
      </c>
      <c r="Y71" s="204">
        <v>2.4347826086956501</v>
      </c>
      <c r="Z71" s="208">
        <v>0</v>
      </c>
      <c r="AA71" s="207">
        <v>0</v>
      </c>
      <c r="AB71" s="204" t="s">
        <v>121</v>
      </c>
      <c r="AC71" s="208">
        <v>46</v>
      </c>
      <c r="AD71" s="207">
        <v>187</v>
      </c>
      <c r="AE71" s="204">
        <v>4.0652173913043503</v>
      </c>
      <c r="AF71" s="208">
        <v>0</v>
      </c>
      <c r="AG71" s="207">
        <v>0</v>
      </c>
      <c r="AH71" s="204" t="s">
        <v>121</v>
      </c>
      <c r="AI71" s="208">
        <v>29</v>
      </c>
      <c r="AJ71" s="207">
        <v>51</v>
      </c>
      <c r="AK71" s="204">
        <v>1.7586206896551699</v>
      </c>
      <c r="AL71" s="208">
        <v>6</v>
      </c>
      <c r="AM71" s="207">
        <v>7</v>
      </c>
      <c r="AN71" s="204">
        <v>1.1666666666666701</v>
      </c>
      <c r="AO71" s="208">
        <v>0</v>
      </c>
      <c r="AP71" s="207">
        <v>0</v>
      </c>
      <c r="AQ71" s="204" t="s">
        <v>121</v>
      </c>
      <c r="AR71" s="208">
        <v>2</v>
      </c>
      <c r="AS71" s="207">
        <v>2</v>
      </c>
      <c r="AT71" s="204">
        <v>1</v>
      </c>
      <c r="AU71" s="208">
        <v>6</v>
      </c>
      <c r="AV71" s="207">
        <v>6</v>
      </c>
      <c r="AW71" s="204">
        <v>1</v>
      </c>
      <c r="AX71" s="208">
        <v>8</v>
      </c>
      <c r="AY71" s="207">
        <v>12</v>
      </c>
      <c r="AZ71" s="204">
        <v>1.5</v>
      </c>
      <c r="BA71" s="208">
        <v>10</v>
      </c>
      <c r="BB71" s="207">
        <v>41</v>
      </c>
      <c r="BC71" s="204">
        <v>4.0999999999999996</v>
      </c>
      <c r="BD71" s="208">
        <v>23</v>
      </c>
      <c r="BE71" s="207">
        <v>33</v>
      </c>
      <c r="BF71" s="204">
        <v>1.4347826086956501</v>
      </c>
      <c r="BG71" s="208">
        <v>3</v>
      </c>
      <c r="BH71" s="207">
        <v>3</v>
      </c>
      <c r="BI71" s="204">
        <v>1</v>
      </c>
      <c r="BJ71" s="208">
        <v>34</v>
      </c>
      <c r="BK71" s="207">
        <v>64</v>
      </c>
      <c r="BL71" s="204">
        <v>1.8823529411764699</v>
      </c>
      <c r="BM71" s="208">
        <v>6</v>
      </c>
      <c r="BN71" s="207">
        <v>16</v>
      </c>
      <c r="BO71" s="204">
        <v>2.6666666666666701</v>
      </c>
      <c r="BP71" s="208">
        <v>29</v>
      </c>
      <c r="BQ71" s="207">
        <v>132</v>
      </c>
      <c r="BR71" s="204">
        <v>4.5517241379310303</v>
      </c>
      <c r="BS71" s="208">
        <v>52</v>
      </c>
      <c r="BT71" s="207">
        <v>184</v>
      </c>
      <c r="BU71" s="204">
        <v>3.5384615384615401</v>
      </c>
      <c r="BV71" s="208">
        <v>14</v>
      </c>
      <c r="BW71" s="207">
        <v>30</v>
      </c>
      <c r="BX71" s="204">
        <v>2.1428571428571401</v>
      </c>
      <c r="BY71" s="208">
        <v>356</v>
      </c>
      <c r="BZ71" s="207">
        <v>717</v>
      </c>
      <c r="CA71" s="204">
        <v>2.0140449438202199</v>
      </c>
      <c r="CB71" s="192">
        <f t="shared" si="0"/>
        <v>858</v>
      </c>
      <c r="CC71" s="193">
        <f t="shared" si="0"/>
        <v>2063</v>
      </c>
      <c r="CD71" s="187">
        <f t="shared" si="1"/>
        <v>2.4044289044289044</v>
      </c>
    </row>
    <row r="72" spans="1:82" s="152" customFormat="1" ht="11.25" customHeight="1" x14ac:dyDescent="0.2">
      <c r="A72" s="175" t="s">
        <v>143</v>
      </c>
      <c r="B72" s="202">
        <v>3</v>
      </c>
      <c r="C72" s="203">
        <v>8</v>
      </c>
      <c r="D72" s="204">
        <v>2.6666666666666701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1</v>
      </c>
      <c r="L72" s="207">
        <v>2</v>
      </c>
      <c r="M72" s="204">
        <v>2</v>
      </c>
      <c r="N72" s="208">
        <v>21</v>
      </c>
      <c r="O72" s="207">
        <v>31</v>
      </c>
      <c r="P72" s="204">
        <v>1.47619047619048</v>
      </c>
      <c r="Q72" s="208">
        <v>22</v>
      </c>
      <c r="R72" s="207">
        <v>54</v>
      </c>
      <c r="S72" s="204">
        <v>2.4545454545454501</v>
      </c>
      <c r="T72" s="208">
        <v>5</v>
      </c>
      <c r="U72" s="207">
        <v>12</v>
      </c>
      <c r="V72" s="204">
        <v>2.4</v>
      </c>
      <c r="W72" s="208">
        <v>105</v>
      </c>
      <c r="X72" s="207">
        <v>187</v>
      </c>
      <c r="Y72" s="204">
        <v>1.78095238095238</v>
      </c>
      <c r="Z72" s="208">
        <v>0</v>
      </c>
      <c r="AA72" s="207">
        <v>0</v>
      </c>
      <c r="AB72" s="204" t="s">
        <v>121</v>
      </c>
      <c r="AC72" s="208">
        <v>66</v>
      </c>
      <c r="AD72" s="207">
        <v>431</v>
      </c>
      <c r="AE72" s="204">
        <v>6.5303030303030303</v>
      </c>
      <c r="AF72" s="208">
        <v>0</v>
      </c>
      <c r="AG72" s="207">
        <v>0</v>
      </c>
      <c r="AH72" s="204" t="s">
        <v>121</v>
      </c>
      <c r="AI72" s="208">
        <v>23</v>
      </c>
      <c r="AJ72" s="207">
        <v>94</v>
      </c>
      <c r="AK72" s="204">
        <v>4.0869565217391299</v>
      </c>
      <c r="AL72" s="208">
        <v>0</v>
      </c>
      <c r="AM72" s="207">
        <v>0</v>
      </c>
      <c r="AN72" s="204" t="s">
        <v>121</v>
      </c>
      <c r="AO72" s="208">
        <v>2</v>
      </c>
      <c r="AP72" s="207">
        <v>6</v>
      </c>
      <c r="AQ72" s="204">
        <v>3</v>
      </c>
      <c r="AR72" s="208">
        <v>0</v>
      </c>
      <c r="AS72" s="207">
        <v>0</v>
      </c>
      <c r="AT72" s="204" t="s">
        <v>121</v>
      </c>
      <c r="AU72" s="208">
        <v>0</v>
      </c>
      <c r="AV72" s="207">
        <v>0</v>
      </c>
      <c r="AW72" s="204" t="s">
        <v>121</v>
      </c>
      <c r="AX72" s="208">
        <v>0</v>
      </c>
      <c r="AY72" s="207">
        <v>0</v>
      </c>
      <c r="AZ72" s="204" t="s">
        <v>121</v>
      </c>
      <c r="BA72" s="208">
        <v>0</v>
      </c>
      <c r="BB72" s="207">
        <v>0</v>
      </c>
      <c r="BC72" s="204" t="s">
        <v>121</v>
      </c>
      <c r="BD72" s="208">
        <v>9</v>
      </c>
      <c r="BE72" s="207">
        <v>11</v>
      </c>
      <c r="BF72" s="204">
        <v>1.2222222222222201</v>
      </c>
      <c r="BG72" s="208">
        <v>0</v>
      </c>
      <c r="BH72" s="207">
        <v>0</v>
      </c>
      <c r="BI72" s="204" t="s">
        <v>121</v>
      </c>
      <c r="BJ72" s="208">
        <v>29</v>
      </c>
      <c r="BK72" s="207">
        <v>255</v>
      </c>
      <c r="BL72" s="204">
        <v>8.7931034482758594</v>
      </c>
      <c r="BM72" s="208">
        <v>1</v>
      </c>
      <c r="BN72" s="207">
        <v>1</v>
      </c>
      <c r="BO72" s="204">
        <v>1</v>
      </c>
      <c r="BP72" s="208">
        <v>26</v>
      </c>
      <c r="BQ72" s="207">
        <v>170</v>
      </c>
      <c r="BR72" s="204">
        <v>6.5384615384615401</v>
      </c>
      <c r="BS72" s="208">
        <v>36</v>
      </c>
      <c r="BT72" s="207">
        <v>111</v>
      </c>
      <c r="BU72" s="204">
        <v>3.0833333333333299</v>
      </c>
      <c r="BV72" s="208">
        <v>1</v>
      </c>
      <c r="BW72" s="207">
        <v>1</v>
      </c>
      <c r="BX72" s="204">
        <v>1</v>
      </c>
      <c r="BY72" s="208">
        <v>96</v>
      </c>
      <c r="BZ72" s="207">
        <v>189</v>
      </c>
      <c r="CA72" s="204">
        <v>1.96875</v>
      </c>
      <c r="CB72" s="192">
        <f t="shared" si="0"/>
        <v>446</v>
      </c>
      <c r="CC72" s="193">
        <f t="shared" si="0"/>
        <v>1563</v>
      </c>
      <c r="CD72" s="187">
        <f t="shared" si="1"/>
        <v>3.5044843049327352</v>
      </c>
    </row>
    <row r="73" spans="1:82" s="152" customFormat="1" ht="11.25" customHeight="1" x14ac:dyDescent="0.2">
      <c r="A73" s="175" t="s">
        <v>106</v>
      </c>
      <c r="B73" s="202">
        <v>1</v>
      </c>
      <c r="C73" s="203">
        <v>3</v>
      </c>
      <c r="D73" s="204">
        <v>3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1</v>
      </c>
      <c r="L73" s="207">
        <v>7</v>
      </c>
      <c r="M73" s="204">
        <v>7</v>
      </c>
      <c r="N73" s="208">
        <v>35</v>
      </c>
      <c r="O73" s="207">
        <v>87</v>
      </c>
      <c r="P73" s="204">
        <v>2.4857142857142902</v>
      </c>
      <c r="Q73" s="208">
        <v>45</v>
      </c>
      <c r="R73" s="207">
        <v>144</v>
      </c>
      <c r="S73" s="204">
        <v>3.2</v>
      </c>
      <c r="T73" s="208">
        <v>2</v>
      </c>
      <c r="U73" s="207">
        <v>6</v>
      </c>
      <c r="V73" s="204">
        <v>3</v>
      </c>
      <c r="W73" s="208">
        <v>116</v>
      </c>
      <c r="X73" s="207">
        <v>199</v>
      </c>
      <c r="Y73" s="204">
        <v>1.7155172413793101</v>
      </c>
      <c r="Z73" s="208">
        <v>0</v>
      </c>
      <c r="AA73" s="207">
        <v>0</v>
      </c>
      <c r="AB73" s="204" t="s">
        <v>121</v>
      </c>
      <c r="AC73" s="208">
        <v>45</v>
      </c>
      <c r="AD73" s="207">
        <v>251</v>
      </c>
      <c r="AE73" s="204">
        <v>5.5777777777777802</v>
      </c>
      <c r="AF73" s="208">
        <v>0</v>
      </c>
      <c r="AG73" s="207">
        <v>0</v>
      </c>
      <c r="AH73" s="204" t="s">
        <v>121</v>
      </c>
      <c r="AI73" s="208">
        <v>11</v>
      </c>
      <c r="AJ73" s="207">
        <v>14</v>
      </c>
      <c r="AK73" s="204">
        <v>1.27272727272727</v>
      </c>
      <c r="AL73" s="208">
        <v>0</v>
      </c>
      <c r="AM73" s="207">
        <v>0</v>
      </c>
      <c r="AN73" s="204" t="s">
        <v>121</v>
      </c>
      <c r="AO73" s="208">
        <v>0</v>
      </c>
      <c r="AP73" s="207">
        <v>12</v>
      </c>
      <c r="AQ73" s="204" t="s">
        <v>121</v>
      </c>
      <c r="AR73" s="208">
        <v>1</v>
      </c>
      <c r="AS73" s="207">
        <v>2</v>
      </c>
      <c r="AT73" s="204">
        <v>2</v>
      </c>
      <c r="AU73" s="208">
        <v>0</v>
      </c>
      <c r="AV73" s="207">
        <v>0</v>
      </c>
      <c r="AW73" s="204" t="s">
        <v>121</v>
      </c>
      <c r="AX73" s="208">
        <v>2</v>
      </c>
      <c r="AY73" s="207">
        <v>2</v>
      </c>
      <c r="AZ73" s="204">
        <v>1</v>
      </c>
      <c r="BA73" s="208">
        <v>0</v>
      </c>
      <c r="BB73" s="207">
        <v>0</v>
      </c>
      <c r="BC73" s="204" t="s">
        <v>121</v>
      </c>
      <c r="BD73" s="208">
        <v>0</v>
      </c>
      <c r="BE73" s="207">
        <v>12</v>
      </c>
      <c r="BF73" s="204" t="s">
        <v>121</v>
      </c>
      <c r="BG73" s="208">
        <v>0</v>
      </c>
      <c r="BH73" s="207">
        <v>0</v>
      </c>
      <c r="BI73" s="204" t="s">
        <v>121</v>
      </c>
      <c r="BJ73" s="208">
        <v>4</v>
      </c>
      <c r="BK73" s="207">
        <v>5</v>
      </c>
      <c r="BL73" s="204">
        <v>1.25</v>
      </c>
      <c r="BM73" s="208">
        <v>5</v>
      </c>
      <c r="BN73" s="207">
        <v>23</v>
      </c>
      <c r="BO73" s="204">
        <v>4.5999999999999996</v>
      </c>
      <c r="BP73" s="208">
        <v>41</v>
      </c>
      <c r="BQ73" s="207">
        <v>176</v>
      </c>
      <c r="BR73" s="204">
        <v>4.2926829268292703</v>
      </c>
      <c r="BS73" s="208">
        <v>38</v>
      </c>
      <c r="BT73" s="207">
        <v>79</v>
      </c>
      <c r="BU73" s="204">
        <v>2.07894736842105</v>
      </c>
      <c r="BV73" s="208">
        <v>4</v>
      </c>
      <c r="BW73" s="207">
        <v>12</v>
      </c>
      <c r="BX73" s="204">
        <v>3</v>
      </c>
      <c r="BY73" s="208">
        <v>211</v>
      </c>
      <c r="BZ73" s="207">
        <v>441</v>
      </c>
      <c r="CA73" s="204">
        <v>2.0900473933649302</v>
      </c>
      <c r="CB73" s="192">
        <f t="shared" si="0"/>
        <v>562</v>
      </c>
      <c r="CC73" s="193">
        <f t="shared" si="0"/>
        <v>1475</v>
      </c>
      <c r="CD73" s="187">
        <f t="shared" si="1"/>
        <v>2.6245551601423487</v>
      </c>
    </row>
    <row r="74" spans="1:82" s="152" customFormat="1" ht="11.25" customHeight="1" x14ac:dyDescent="0.2">
      <c r="A74" s="175" t="s">
        <v>102</v>
      </c>
      <c r="B74" s="202">
        <v>8</v>
      </c>
      <c r="C74" s="203">
        <v>18</v>
      </c>
      <c r="D74" s="204">
        <v>2.25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5</v>
      </c>
      <c r="L74" s="207">
        <v>11</v>
      </c>
      <c r="M74" s="204">
        <v>2.2000000000000002</v>
      </c>
      <c r="N74" s="208">
        <v>25</v>
      </c>
      <c r="O74" s="207">
        <v>64</v>
      </c>
      <c r="P74" s="204">
        <v>2.56</v>
      </c>
      <c r="Q74" s="208">
        <v>32</v>
      </c>
      <c r="R74" s="207">
        <v>72</v>
      </c>
      <c r="S74" s="204">
        <v>2.25</v>
      </c>
      <c r="T74" s="208">
        <v>3</v>
      </c>
      <c r="U74" s="207">
        <v>3</v>
      </c>
      <c r="V74" s="204">
        <v>1</v>
      </c>
      <c r="W74" s="208">
        <v>116</v>
      </c>
      <c r="X74" s="207">
        <v>239</v>
      </c>
      <c r="Y74" s="204">
        <v>2.06034482758621</v>
      </c>
      <c r="Z74" s="208">
        <v>2</v>
      </c>
      <c r="AA74" s="207">
        <v>2</v>
      </c>
      <c r="AB74" s="204">
        <v>1</v>
      </c>
      <c r="AC74" s="208">
        <v>92</v>
      </c>
      <c r="AD74" s="207">
        <v>437</v>
      </c>
      <c r="AE74" s="204">
        <v>4.75</v>
      </c>
      <c r="AF74" s="208">
        <v>0</v>
      </c>
      <c r="AG74" s="207">
        <v>0</v>
      </c>
      <c r="AH74" s="204" t="s">
        <v>121</v>
      </c>
      <c r="AI74" s="208">
        <v>19</v>
      </c>
      <c r="AJ74" s="207">
        <v>35</v>
      </c>
      <c r="AK74" s="204">
        <v>1.84210526315789</v>
      </c>
      <c r="AL74" s="208">
        <v>6</v>
      </c>
      <c r="AM74" s="207">
        <v>16</v>
      </c>
      <c r="AN74" s="204">
        <v>2.6666666666666701</v>
      </c>
      <c r="AO74" s="208">
        <v>0</v>
      </c>
      <c r="AP74" s="207">
        <v>2</v>
      </c>
      <c r="AQ74" s="204" t="s">
        <v>121</v>
      </c>
      <c r="AR74" s="208">
        <v>2</v>
      </c>
      <c r="AS74" s="207">
        <v>4</v>
      </c>
      <c r="AT74" s="204">
        <v>2</v>
      </c>
      <c r="AU74" s="208">
        <v>0</v>
      </c>
      <c r="AV74" s="207">
        <v>0</v>
      </c>
      <c r="AW74" s="204" t="s">
        <v>121</v>
      </c>
      <c r="AX74" s="208">
        <v>4</v>
      </c>
      <c r="AY74" s="207">
        <v>7</v>
      </c>
      <c r="AZ74" s="204">
        <v>1.75</v>
      </c>
      <c r="BA74" s="208">
        <v>1</v>
      </c>
      <c r="BB74" s="207">
        <v>1</v>
      </c>
      <c r="BC74" s="204">
        <v>1</v>
      </c>
      <c r="BD74" s="208">
        <v>15</v>
      </c>
      <c r="BE74" s="207">
        <v>32</v>
      </c>
      <c r="BF74" s="204">
        <v>2.1333333333333302</v>
      </c>
      <c r="BG74" s="208">
        <v>2</v>
      </c>
      <c r="BH74" s="207">
        <v>4</v>
      </c>
      <c r="BI74" s="204">
        <v>2</v>
      </c>
      <c r="BJ74" s="208">
        <v>21</v>
      </c>
      <c r="BK74" s="207">
        <v>34</v>
      </c>
      <c r="BL74" s="204">
        <v>1.61904761904762</v>
      </c>
      <c r="BM74" s="208">
        <v>4</v>
      </c>
      <c r="BN74" s="207">
        <v>19</v>
      </c>
      <c r="BO74" s="204">
        <v>4.75</v>
      </c>
      <c r="BP74" s="208">
        <v>35</v>
      </c>
      <c r="BQ74" s="207">
        <v>129</v>
      </c>
      <c r="BR74" s="204">
        <v>3.6857142857142899</v>
      </c>
      <c r="BS74" s="208">
        <v>43</v>
      </c>
      <c r="BT74" s="207">
        <v>87</v>
      </c>
      <c r="BU74" s="204">
        <v>2.0232558139534902</v>
      </c>
      <c r="BV74" s="208">
        <v>5</v>
      </c>
      <c r="BW74" s="207">
        <v>9</v>
      </c>
      <c r="BX74" s="204">
        <v>1.8</v>
      </c>
      <c r="BY74" s="208">
        <v>137</v>
      </c>
      <c r="BZ74" s="207">
        <v>227</v>
      </c>
      <c r="CA74" s="204">
        <v>1.65693430656934</v>
      </c>
      <c r="CB74" s="192">
        <f t="shared" ref="CB74:CC80" si="2">SUM(B74+E74+H74+K74+N74+Q74+T74+W74+Z74+AC74+AF74+AI74+AL74+AO74+AR74+AU74+AX74+BA74+BD74+BG74+BJ74+BM74+BP74+BS74+BV74+BY74)</f>
        <v>577</v>
      </c>
      <c r="CC74" s="193">
        <f t="shared" si="2"/>
        <v>1452</v>
      </c>
      <c r="CD74" s="187">
        <f t="shared" ref="CD74:CD80" si="3">SUM(CC74/CB74)</f>
        <v>2.5164644714038129</v>
      </c>
    </row>
    <row r="75" spans="1:82" s="152" customFormat="1" ht="11.25" customHeight="1" x14ac:dyDescent="0.2">
      <c r="A75" s="175" t="s">
        <v>101</v>
      </c>
      <c r="B75" s="202">
        <v>8</v>
      </c>
      <c r="C75" s="203">
        <v>12</v>
      </c>
      <c r="D75" s="204">
        <v>1.5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1</v>
      </c>
      <c r="L75" s="207">
        <v>2</v>
      </c>
      <c r="M75" s="204">
        <v>2</v>
      </c>
      <c r="N75" s="208">
        <v>12</v>
      </c>
      <c r="O75" s="207">
        <v>27</v>
      </c>
      <c r="P75" s="204">
        <v>2.25</v>
      </c>
      <c r="Q75" s="208">
        <v>48</v>
      </c>
      <c r="R75" s="207">
        <v>134</v>
      </c>
      <c r="S75" s="204">
        <v>2.7916666666666701</v>
      </c>
      <c r="T75" s="208">
        <v>1</v>
      </c>
      <c r="U75" s="207">
        <v>1</v>
      </c>
      <c r="V75" s="204">
        <v>1</v>
      </c>
      <c r="W75" s="208">
        <v>86</v>
      </c>
      <c r="X75" s="207">
        <v>214</v>
      </c>
      <c r="Y75" s="204">
        <v>2.4883720930232598</v>
      </c>
      <c r="Z75" s="208">
        <v>0</v>
      </c>
      <c r="AA75" s="207">
        <v>0</v>
      </c>
      <c r="AB75" s="204" t="s">
        <v>121</v>
      </c>
      <c r="AC75" s="208">
        <v>90</v>
      </c>
      <c r="AD75" s="207">
        <v>444</v>
      </c>
      <c r="AE75" s="204">
        <v>4.93333333333333</v>
      </c>
      <c r="AF75" s="208">
        <v>0</v>
      </c>
      <c r="AG75" s="207">
        <v>0</v>
      </c>
      <c r="AH75" s="204" t="s">
        <v>121</v>
      </c>
      <c r="AI75" s="208">
        <v>33</v>
      </c>
      <c r="AJ75" s="207">
        <v>74</v>
      </c>
      <c r="AK75" s="204">
        <v>2.24242424242424</v>
      </c>
      <c r="AL75" s="208">
        <v>0</v>
      </c>
      <c r="AM75" s="207">
        <v>0</v>
      </c>
      <c r="AN75" s="204" t="s">
        <v>121</v>
      </c>
      <c r="AO75" s="208">
        <v>0</v>
      </c>
      <c r="AP75" s="207">
        <v>0</v>
      </c>
      <c r="AQ75" s="204" t="s">
        <v>121</v>
      </c>
      <c r="AR75" s="208">
        <v>7</v>
      </c>
      <c r="AS75" s="207">
        <v>14</v>
      </c>
      <c r="AT75" s="204">
        <v>2</v>
      </c>
      <c r="AU75" s="208">
        <v>1</v>
      </c>
      <c r="AV75" s="207">
        <v>2</v>
      </c>
      <c r="AW75" s="204">
        <v>2</v>
      </c>
      <c r="AX75" s="208">
        <v>3</v>
      </c>
      <c r="AY75" s="207">
        <v>4</v>
      </c>
      <c r="AZ75" s="204">
        <v>1.3333333333333299</v>
      </c>
      <c r="BA75" s="208">
        <v>3</v>
      </c>
      <c r="BB75" s="207">
        <v>34</v>
      </c>
      <c r="BC75" s="204">
        <v>11.3333333333333</v>
      </c>
      <c r="BD75" s="208">
        <v>4</v>
      </c>
      <c r="BE75" s="207">
        <v>4</v>
      </c>
      <c r="BF75" s="204">
        <v>1</v>
      </c>
      <c r="BG75" s="208">
        <v>0</v>
      </c>
      <c r="BH75" s="207">
        <v>0</v>
      </c>
      <c r="BI75" s="204" t="s">
        <v>121</v>
      </c>
      <c r="BJ75" s="208">
        <v>20</v>
      </c>
      <c r="BK75" s="207">
        <v>34</v>
      </c>
      <c r="BL75" s="204">
        <v>1.7</v>
      </c>
      <c r="BM75" s="208">
        <v>2</v>
      </c>
      <c r="BN75" s="207">
        <v>2</v>
      </c>
      <c r="BO75" s="204">
        <v>1</v>
      </c>
      <c r="BP75" s="208">
        <v>21</v>
      </c>
      <c r="BQ75" s="207">
        <v>119</v>
      </c>
      <c r="BR75" s="204">
        <v>5.6666666666666696</v>
      </c>
      <c r="BS75" s="208">
        <v>24</v>
      </c>
      <c r="BT75" s="207">
        <v>72</v>
      </c>
      <c r="BU75" s="204">
        <v>3</v>
      </c>
      <c r="BV75" s="208">
        <v>1</v>
      </c>
      <c r="BW75" s="207">
        <v>1</v>
      </c>
      <c r="BX75" s="204">
        <v>1</v>
      </c>
      <c r="BY75" s="208">
        <v>135</v>
      </c>
      <c r="BZ75" s="207">
        <v>254</v>
      </c>
      <c r="CA75" s="204">
        <v>1.88148148148148</v>
      </c>
      <c r="CB75" s="192">
        <f t="shared" si="2"/>
        <v>500</v>
      </c>
      <c r="CC75" s="193">
        <f t="shared" si="2"/>
        <v>1448</v>
      </c>
      <c r="CD75" s="187">
        <f t="shared" si="3"/>
        <v>2.8959999999999999</v>
      </c>
    </row>
    <row r="76" spans="1:82" s="152" customFormat="1" ht="11.25" customHeight="1" x14ac:dyDescent="0.2">
      <c r="A76" s="175" t="s">
        <v>65</v>
      </c>
      <c r="B76" s="202">
        <v>4</v>
      </c>
      <c r="C76" s="203">
        <v>11</v>
      </c>
      <c r="D76" s="204">
        <v>2.75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0</v>
      </c>
      <c r="L76" s="207">
        <v>0</v>
      </c>
      <c r="M76" s="204" t="s">
        <v>121</v>
      </c>
      <c r="N76" s="208">
        <v>12</v>
      </c>
      <c r="O76" s="207">
        <v>33</v>
      </c>
      <c r="P76" s="204">
        <v>2.75</v>
      </c>
      <c r="Q76" s="208">
        <v>40</v>
      </c>
      <c r="R76" s="207">
        <v>92</v>
      </c>
      <c r="S76" s="204">
        <v>2.2999999999999998</v>
      </c>
      <c r="T76" s="208">
        <v>14</v>
      </c>
      <c r="U76" s="207">
        <v>17</v>
      </c>
      <c r="V76" s="204">
        <v>1.21428571428571</v>
      </c>
      <c r="W76" s="208">
        <v>96</v>
      </c>
      <c r="X76" s="207">
        <v>200</v>
      </c>
      <c r="Y76" s="204">
        <v>2.0833333333333299</v>
      </c>
      <c r="Z76" s="208">
        <v>0</v>
      </c>
      <c r="AA76" s="207">
        <v>0</v>
      </c>
      <c r="AB76" s="204" t="s">
        <v>121</v>
      </c>
      <c r="AC76" s="208">
        <v>30</v>
      </c>
      <c r="AD76" s="207">
        <v>52</v>
      </c>
      <c r="AE76" s="204">
        <v>1.7333333333333301</v>
      </c>
      <c r="AF76" s="208">
        <v>0</v>
      </c>
      <c r="AG76" s="207">
        <v>0</v>
      </c>
      <c r="AH76" s="204" t="s">
        <v>121</v>
      </c>
      <c r="AI76" s="208">
        <v>14</v>
      </c>
      <c r="AJ76" s="207">
        <v>18</v>
      </c>
      <c r="AK76" s="204">
        <v>1.28571428571429</v>
      </c>
      <c r="AL76" s="208">
        <v>4</v>
      </c>
      <c r="AM76" s="207">
        <v>22</v>
      </c>
      <c r="AN76" s="204">
        <v>5.5</v>
      </c>
      <c r="AO76" s="208">
        <v>2</v>
      </c>
      <c r="AP76" s="207">
        <v>2</v>
      </c>
      <c r="AQ76" s="204">
        <v>1</v>
      </c>
      <c r="AR76" s="208">
        <v>2</v>
      </c>
      <c r="AS76" s="207">
        <v>2</v>
      </c>
      <c r="AT76" s="204">
        <v>1</v>
      </c>
      <c r="AU76" s="208">
        <v>1</v>
      </c>
      <c r="AV76" s="207">
        <v>1</v>
      </c>
      <c r="AW76" s="204">
        <v>1</v>
      </c>
      <c r="AX76" s="208">
        <v>1</v>
      </c>
      <c r="AY76" s="207">
        <v>1</v>
      </c>
      <c r="AZ76" s="204">
        <v>1</v>
      </c>
      <c r="BA76" s="208">
        <v>0</v>
      </c>
      <c r="BB76" s="207">
        <v>0</v>
      </c>
      <c r="BC76" s="204" t="s">
        <v>121</v>
      </c>
      <c r="BD76" s="208">
        <v>3</v>
      </c>
      <c r="BE76" s="207">
        <v>18</v>
      </c>
      <c r="BF76" s="204">
        <v>6</v>
      </c>
      <c r="BG76" s="208">
        <v>0</v>
      </c>
      <c r="BH76" s="207">
        <v>0</v>
      </c>
      <c r="BI76" s="204" t="s">
        <v>121</v>
      </c>
      <c r="BJ76" s="208">
        <v>4</v>
      </c>
      <c r="BK76" s="207">
        <v>37</v>
      </c>
      <c r="BL76" s="204">
        <v>9.25</v>
      </c>
      <c r="BM76" s="208">
        <v>0</v>
      </c>
      <c r="BN76" s="207">
        <v>0</v>
      </c>
      <c r="BO76" s="204" t="s">
        <v>121</v>
      </c>
      <c r="BP76" s="208">
        <v>48</v>
      </c>
      <c r="BQ76" s="207">
        <v>526</v>
      </c>
      <c r="BR76" s="204">
        <v>10.9583333333333</v>
      </c>
      <c r="BS76" s="208">
        <v>35</v>
      </c>
      <c r="BT76" s="207">
        <v>175</v>
      </c>
      <c r="BU76" s="204">
        <v>5</v>
      </c>
      <c r="BV76" s="208">
        <v>0</v>
      </c>
      <c r="BW76" s="207">
        <v>0</v>
      </c>
      <c r="BX76" s="204" t="s">
        <v>121</v>
      </c>
      <c r="BY76" s="208">
        <v>152</v>
      </c>
      <c r="BZ76" s="207">
        <v>240</v>
      </c>
      <c r="CA76" s="204">
        <v>1.57894736842105</v>
      </c>
      <c r="CB76" s="192">
        <f t="shared" si="2"/>
        <v>462</v>
      </c>
      <c r="CC76" s="193">
        <f t="shared" si="2"/>
        <v>1447</v>
      </c>
      <c r="CD76" s="187">
        <f t="shared" si="3"/>
        <v>3.1320346320346322</v>
      </c>
    </row>
    <row r="77" spans="1:82" s="152" customFormat="1" ht="11.25" customHeight="1" x14ac:dyDescent="0.2">
      <c r="A77" s="175" t="s">
        <v>100</v>
      </c>
      <c r="B77" s="202">
        <v>5</v>
      </c>
      <c r="C77" s="203">
        <v>13</v>
      </c>
      <c r="D77" s="204">
        <v>2.6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4</v>
      </c>
      <c r="L77" s="207">
        <v>4</v>
      </c>
      <c r="M77" s="204">
        <v>1</v>
      </c>
      <c r="N77" s="208">
        <v>6</v>
      </c>
      <c r="O77" s="207">
        <v>13</v>
      </c>
      <c r="P77" s="204">
        <v>2.1666666666666701</v>
      </c>
      <c r="Q77" s="208">
        <v>83</v>
      </c>
      <c r="R77" s="207">
        <v>243</v>
      </c>
      <c r="S77" s="204">
        <v>2.92771084337349</v>
      </c>
      <c r="T77" s="208">
        <v>0</v>
      </c>
      <c r="U77" s="207">
        <v>0</v>
      </c>
      <c r="V77" s="204" t="s">
        <v>121</v>
      </c>
      <c r="W77" s="208">
        <v>93</v>
      </c>
      <c r="X77" s="207">
        <v>226</v>
      </c>
      <c r="Y77" s="204">
        <v>2.43010752688172</v>
      </c>
      <c r="Z77" s="208">
        <v>1</v>
      </c>
      <c r="AA77" s="207">
        <v>1</v>
      </c>
      <c r="AB77" s="204">
        <v>1</v>
      </c>
      <c r="AC77" s="208">
        <v>59</v>
      </c>
      <c r="AD77" s="207">
        <v>173</v>
      </c>
      <c r="AE77" s="204">
        <v>2.93220338983051</v>
      </c>
      <c r="AF77" s="208">
        <v>0</v>
      </c>
      <c r="AG77" s="207">
        <v>0</v>
      </c>
      <c r="AH77" s="204" t="s">
        <v>121</v>
      </c>
      <c r="AI77" s="208">
        <v>25</v>
      </c>
      <c r="AJ77" s="207">
        <v>71</v>
      </c>
      <c r="AK77" s="204">
        <v>2.84</v>
      </c>
      <c r="AL77" s="208">
        <v>1</v>
      </c>
      <c r="AM77" s="207">
        <v>1</v>
      </c>
      <c r="AN77" s="204">
        <v>1</v>
      </c>
      <c r="AO77" s="208">
        <v>2</v>
      </c>
      <c r="AP77" s="207">
        <v>10</v>
      </c>
      <c r="AQ77" s="204">
        <v>5</v>
      </c>
      <c r="AR77" s="208">
        <v>6</v>
      </c>
      <c r="AS77" s="207">
        <v>12</v>
      </c>
      <c r="AT77" s="204">
        <v>2</v>
      </c>
      <c r="AU77" s="208">
        <v>0</v>
      </c>
      <c r="AV77" s="207">
        <v>0</v>
      </c>
      <c r="AW77" s="204" t="s">
        <v>121</v>
      </c>
      <c r="AX77" s="208">
        <v>3</v>
      </c>
      <c r="AY77" s="207">
        <v>4</v>
      </c>
      <c r="AZ77" s="204">
        <v>1.3333333333333299</v>
      </c>
      <c r="BA77" s="208">
        <v>0</v>
      </c>
      <c r="BB77" s="207">
        <v>0</v>
      </c>
      <c r="BC77" s="204" t="s">
        <v>121</v>
      </c>
      <c r="BD77" s="208">
        <v>7</v>
      </c>
      <c r="BE77" s="207">
        <v>13</v>
      </c>
      <c r="BF77" s="204">
        <v>1.8571428571428601</v>
      </c>
      <c r="BG77" s="208">
        <v>1</v>
      </c>
      <c r="BH77" s="207">
        <v>2</v>
      </c>
      <c r="BI77" s="204">
        <v>2</v>
      </c>
      <c r="BJ77" s="208">
        <v>16</v>
      </c>
      <c r="BK77" s="207">
        <v>29</v>
      </c>
      <c r="BL77" s="204">
        <v>1.8125</v>
      </c>
      <c r="BM77" s="208">
        <v>0</v>
      </c>
      <c r="BN77" s="207">
        <v>6</v>
      </c>
      <c r="BO77" s="204" t="s">
        <v>121</v>
      </c>
      <c r="BP77" s="208">
        <v>42</v>
      </c>
      <c r="BQ77" s="207">
        <v>218</v>
      </c>
      <c r="BR77" s="204">
        <v>5.1904761904761898</v>
      </c>
      <c r="BS77" s="208">
        <v>32</v>
      </c>
      <c r="BT77" s="207">
        <v>80</v>
      </c>
      <c r="BU77" s="204">
        <v>2.5</v>
      </c>
      <c r="BV77" s="208">
        <v>3</v>
      </c>
      <c r="BW77" s="207">
        <v>5</v>
      </c>
      <c r="BX77" s="204">
        <v>1.6666666666666701</v>
      </c>
      <c r="BY77" s="208">
        <v>80</v>
      </c>
      <c r="BZ77" s="207">
        <v>172</v>
      </c>
      <c r="CA77" s="204">
        <v>2.15</v>
      </c>
      <c r="CB77" s="192">
        <f t="shared" si="2"/>
        <v>469</v>
      </c>
      <c r="CC77" s="193">
        <f t="shared" si="2"/>
        <v>1296</v>
      </c>
      <c r="CD77" s="187">
        <f t="shared" si="3"/>
        <v>2.7633262260127931</v>
      </c>
    </row>
    <row r="78" spans="1:82" s="152" customFormat="1" ht="11.25" customHeight="1" x14ac:dyDescent="0.2">
      <c r="A78" s="175" t="s">
        <v>103</v>
      </c>
      <c r="B78" s="202">
        <v>5</v>
      </c>
      <c r="C78" s="203">
        <v>25</v>
      </c>
      <c r="D78" s="204">
        <v>5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0</v>
      </c>
      <c r="L78" s="207">
        <v>0</v>
      </c>
      <c r="M78" s="204" t="s">
        <v>121</v>
      </c>
      <c r="N78" s="208">
        <v>4</v>
      </c>
      <c r="O78" s="207">
        <v>4</v>
      </c>
      <c r="P78" s="204">
        <v>1</v>
      </c>
      <c r="Q78" s="208">
        <v>37</v>
      </c>
      <c r="R78" s="207">
        <v>137</v>
      </c>
      <c r="S78" s="204">
        <v>3.7027027027027</v>
      </c>
      <c r="T78" s="208">
        <v>0</v>
      </c>
      <c r="U78" s="207">
        <v>0</v>
      </c>
      <c r="V78" s="204" t="s">
        <v>121</v>
      </c>
      <c r="W78" s="208">
        <v>77</v>
      </c>
      <c r="X78" s="207">
        <v>113</v>
      </c>
      <c r="Y78" s="204">
        <v>1.4675324675324699</v>
      </c>
      <c r="Z78" s="208">
        <v>0</v>
      </c>
      <c r="AA78" s="207">
        <v>0</v>
      </c>
      <c r="AB78" s="204" t="s">
        <v>121</v>
      </c>
      <c r="AC78" s="208">
        <v>16</v>
      </c>
      <c r="AD78" s="207">
        <v>113</v>
      </c>
      <c r="AE78" s="204">
        <v>7.0625</v>
      </c>
      <c r="AF78" s="208">
        <v>0</v>
      </c>
      <c r="AG78" s="207">
        <v>0</v>
      </c>
      <c r="AH78" s="204" t="s">
        <v>121</v>
      </c>
      <c r="AI78" s="208">
        <v>16</v>
      </c>
      <c r="AJ78" s="207">
        <v>26</v>
      </c>
      <c r="AK78" s="204">
        <v>1.625</v>
      </c>
      <c r="AL78" s="208">
        <v>0</v>
      </c>
      <c r="AM78" s="207">
        <v>0</v>
      </c>
      <c r="AN78" s="204" t="s">
        <v>121</v>
      </c>
      <c r="AO78" s="208">
        <v>7</v>
      </c>
      <c r="AP78" s="207">
        <v>22</v>
      </c>
      <c r="AQ78" s="204">
        <v>3.1428571428571401</v>
      </c>
      <c r="AR78" s="208">
        <v>0</v>
      </c>
      <c r="AS78" s="207">
        <v>15</v>
      </c>
      <c r="AT78" s="204" t="s">
        <v>121</v>
      </c>
      <c r="AU78" s="208">
        <v>8</v>
      </c>
      <c r="AV78" s="207">
        <v>8</v>
      </c>
      <c r="AW78" s="204">
        <v>1</v>
      </c>
      <c r="AX78" s="208">
        <v>2</v>
      </c>
      <c r="AY78" s="207">
        <v>2</v>
      </c>
      <c r="AZ78" s="204">
        <v>1</v>
      </c>
      <c r="BA78" s="208">
        <v>4</v>
      </c>
      <c r="BB78" s="207">
        <v>12</v>
      </c>
      <c r="BC78" s="204">
        <v>3</v>
      </c>
      <c r="BD78" s="208">
        <v>4</v>
      </c>
      <c r="BE78" s="207">
        <v>10</v>
      </c>
      <c r="BF78" s="204">
        <v>2.5</v>
      </c>
      <c r="BG78" s="208">
        <v>0</v>
      </c>
      <c r="BH78" s="207">
        <v>0</v>
      </c>
      <c r="BI78" s="204" t="s">
        <v>121</v>
      </c>
      <c r="BJ78" s="208">
        <v>33</v>
      </c>
      <c r="BK78" s="207">
        <v>42</v>
      </c>
      <c r="BL78" s="204">
        <v>1.27272727272727</v>
      </c>
      <c r="BM78" s="208">
        <v>7</v>
      </c>
      <c r="BN78" s="207">
        <v>31</v>
      </c>
      <c r="BO78" s="204">
        <v>4.4285714285714297</v>
      </c>
      <c r="BP78" s="208">
        <v>17</v>
      </c>
      <c r="BQ78" s="207">
        <v>65</v>
      </c>
      <c r="BR78" s="204">
        <v>3.8235294117647101</v>
      </c>
      <c r="BS78" s="208">
        <v>13</v>
      </c>
      <c r="BT78" s="207">
        <v>38</v>
      </c>
      <c r="BU78" s="204">
        <v>2.9230769230769198</v>
      </c>
      <c r="BV78" s="208">
        <v>4</v>
      </c>
      <c r="BW78" s="207">
        <v>19</v>
      </c>
      <c r="BX78" s="204">
        <v>4.75</v>
      </c>
      <c r="BY78" s="208">
        <v>154</v>
      </c>
      <c r="BZ78" s="207">
        <v>364</v>
      </c>
      <c r="CA78" s="204">
        <v>2.3636363636363602</v>
      </c>
      <c r="CB78" s="192">
        <f t="shared" si="2"/>
        <v>408</v>
      </c>
      <c r="CC78" s="193">
        <f t="shared" si="2"/>
        <v>1046</v>
      </c>
      <c r="CD78" s="187">
        <f t="shared" si="3"/>
        <v>2.5637254901960786</v>
      </c>
    </row>
    <row r="79" spans="1:82" s="152" customFormat="1" ht="11.25" customHeight="1" x14ac:dyDescent="0.2">
      <c r="A79" s="175" t="s">
        <v>64</v>
      </c>
      <c r="B79" s="202">
        <v>7</v>
      </c>
      <c r="C79" s="203">
        <v>13</v>
      </c>
      <c r="D79" s="204">
        <v>1.8571428571428601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11</v>
      </c>
      <c r="O79" s="207">
        <v>26</v>
      </c>
      <c r="P79" s="204">
        <v>2.3636363636363602</v>
      </c>
      <c r="Q79" s="208">
        <v>13</v>
      </c>
      <c r="R79" s="207">
        <v>29</v>
      </c>
      <c r="S79" s="204">
        <v>2.2307692307692299</v>
      </c>
      <c r="T79" s="208">
        <v>0</v>
      </c>
      <c r="U79" s="207">
        <v>0</v>
      </c>
      <c r="V79" s="204" t="s">
        <v>121</v>
      </c>
      <c r="W79" s="208">
        <v>29</v>
      </c>
      <c r="X79" s="207">
        <v>54</v>
      </c>
      <c r="Y79" s="204">
        <v>1.86206896551724</v>
      </c>
      <c r="Z79" s="208">
        <v>0</v>
      </c>
      <c r="AA79" s="207">
        <v>0</v>
      </c>
      <c r="AB79" s="204" t="s">
        <v>121</v>
      </c>
      <c r="AC79" s="208">
        <v>32</v>
      </c>
      <c r="AD79" s="207">
        <v>91</v>
      </c>
      <c r="AE79" s="204">
        <v>2.84375</v>
      </c>
      <c r="AF79" s="208">
        <v>0</v>
      </c>
      <c r="AG79" s="207">
        <v>0</v>
      </c>
      <c r="AH79" s="204" t="s">
        <v>121</v>
      </c>
      <c r="AI79" s="208">
        <v>4</v>
      </c>
      <c r="AJ79" s="207">
        <v>4</v>
      </c>
      <c r="AK79" s="204">
        <v>1</v>
      </c>
      <c r="AL79" s="208">
        <v>0</v>
      </c>
      <c r="AM79" s="207">
        <v>0</v>
      </c>
      <c r="AN79" s="204" t="s">
        <v>121</v>
      </c>
      <c r="AO79" s="208">
        <v>2</v>
      </c>
      <c r="AP79" s="207">
        <v>2</v>
      </c>
      <c r="AQ79" s="204">
        <v>1</v>
      </c>
      <c r="AR79" s="208">
        <v>30</v>
      </c>
      <c r="AS79" s="207">
        <v>121</v>
      </c>
      <c r="AT79" s="204">
        <v>4.0333333333333297</v>
      </c>
      <c r="AU79" s="208">
        <v>3</v>
      </c>
      <c r="AV79" s="207">
        <v>5</v>
      </c>
      <c r="AW79" s="204">
        <v>1.6666666666666701</v>
      </c>
      <c r="AX79" s="208">
        <v>2</v>
      </c>
      <c r="AY79" s="207">
        <v>4</v>
      </c>
      <c r="AZ79" s="204">
        <v>2</v>
      </c>
      <c r="BA79" s="208">
        <v>0</v>
      </c>
      <c r="BB79" s="207">
        <v>0</v>
      </c>
      <c r="BC79" s="204" t="s">
        <v>121</v>
      </c>
      <c r="BD79" s="208">
        <v>2</v>
      </c>
      <c r="BE79" s="207">
        <v>10</v>
      </c>
      <c r="BF79" s="204">
        <v>5</v>
      </c>
      <c r="BG79" s="208">
        <v>0</v>
      </c>
      <c r="BH79" s="207">
        <v>0</v>
      </c>
      <c r="BI79" s="204" t="s">
        <v>121</v>
      </c>
      <c r="BJ79" s="208">
        <v>3</v>
      </c>
      <c r="BK79" s="207">
        <v>3</v>
      </c>
      <c r="BL79" s="204">
        <v>1</v>
      </c>
      <c r="BM79" s="208">
        <v>25</v>
      </c>
      <c r="BN79" s="207">
        <v>180</v>
      </c>
      <c r="BO79" s="204">
        <v>7.2</v>
      </c>
      <c r="BP79" s="208">
        <v>14</v>
      </c>
      <c r="BQ79" s="207">
        <v>45</v>
      </c>
      <c r="BR79" s="204">
        <v>3.21428571428571</v>
      </c>
      <c r="BS79" s="208">
        <v>17</v>
      </c>
      <c r="BT79" s="207">
        <v>55</v>
      </c>
      <c r="BU79" s="204">
        <v>3.2352941176470602</v>
      </c>
      <c r="BV79" s="208">
        <v>1</v>
      </c>
      <c r="BW79" s="207">
        <v>1</v>
      </c>
      <c r="BX79" s="204">
        <v>1</v>
      </c>
      <c r="BY79" s="208">
        <v>83</v>
      </c>
      <c r="BZ79" s="207">
        <v>146</v>
      </c>
      <c r="CA79" s="204">
        <v>1.75903614457831</v>
      </c>
      <c r="CB79" s="192">
        <f t="shared" si="2"/>
        <v>278</v>
      </c>
      <c r="CC79" s="193">
        <f t="shared" si="2"/>
        <v>789</v>
      </c>
      <c r="CD79" s="187">
        <f t="shared" si="3"/>
        <v>2.8381294964028778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39</v>
      </c>
      <c r="G80" s="204">
        <v>13</v>
      </c>
      <c r="H80" s="208">
        <v>0</v>
      </c>
      <c r="I80" s="207">
        <v>0</v>
      </c>
      <c r="J80" s="204" t="s">
        <v>121</v>
      </c>
      <c r="K80" s="205">
        <v>0</v>
      </c>
      <c r="L80" s="207">
        <v>0</v>
      </c>
      <c r="M80" s="204" t="s">
        <v>121</v>
      </c>
      <c r="N80" s="208">
        <v>8</v>
      </c>
      <c r="O80" s="207">
        <v>22</v>
      </c>
      <c r="P80" s="204">
        <v>2.75</v>
      </c>
      <c r="Q80" s="208">
        <v>18</v>
      </c>
      <c r="R80" s="207">
        <v>66</v>
      </c>
      <c r="S80" s="204">
        <v>3.6666666666666701</v>
      </c>
      <c r="T80" s="208">
        <v>0</v>
      </c>
      <c r="U80" s="207">
        <v>0</v>
      </c>
      <c r="V80" s="204" t="s">
        <v>121</v>
      </c>
      <c r="W80" s="208">
        <v>71</v>
      </c>
      <c r="X80" s="207">
        <v>204</v>
      </c>
      <c r="Y80" s="204">
        <v>2.8732394366197198</v>
      </c>
      <c r="Z80" s="208">
        <v>0</v>
      </c>
      <c r="AA80" s="207">
        <v>0</v>
      </c>
      <c r="AB80" s="204" t="s">
        <v>121</v>
      </c>
      <c r="AC80" s="208">
        <v>24</v>
      </c>
      <c r="AD80" s="207">
        <v>89</v>
      </c>
      <c r="AE80" s="204">
        <v>3.7083333333333299</v>
      </c>
      <c r="AF80" s="208">
        <v>0</v>
      </c>
      <c r="AG80" s="207">
        <v>0</v>
      </c>
      <c r="AH80" s="204" t="s">
        <v>121</v>
      </c>
      <c r="AI80" s="208">
        <v>7</v>
      </c>
      <c r="AJ80" s="207">
        <v>13</v>
      </c>
      <c r="AK80" s="204">
        <v>1.8571428571428601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0</v>
      </c>
      <c r="AS80" s="207">
        <v>0</v>
      </c>
      <c r="AT80" s="204" t="s">
        <v>121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9</v>
      </c>
      <c r="BK80" s="207">
        <v>9</v>
      </c>
      <c r="BL80" s="204">
        <v>1</v>
      </c>
      <c r="BM80" s="208">
        <v>4</v>
      </c>
      <c r="BN80" s="207">
        <v>12</v>
      </c>
      <c r="BO80" s="204">
        <v>3</v>
      </c>
      <c r="BP80" s="208">
        <v>4</v>
      </c>
      <c r="BQ80" s="207">
        <v>14</v>
      </c>
      <c r="BR80" s="204">
        <v>3.5</v>
      </c>
      <c r="BS80" s="208">
        <v>15</v>
      </c>
      <c r="BT80" s="207">
        <v>59</v>
      </c>
      <c r="BU80" s="204">
        <v>3.93333333333333</v>
      </c>
      <c r="BV80" s="208">
        <v>0</v>
      </c>
      <c r="BW80" s="207">
        <v>0</v>
      </c>
      <c r="BX80" s="204" t="s">
        <v>121</v>
      </c>
      <c r="BY80" s="208">
        <v>44</v>
      </c>
      <c r="BZ80" s="207">
        <v>85</v>
      </c>
      <c r="CA80" s="204">
        <v>1.9318181818181801</v>
      </c>
      <c r="CB80" s="192">
        <f t="shared" si="2"/>
        <v>224</v>
      </c>
      <c r="CC80" s="193">
        <f t="shared" si="2"/>
        <v>666</v>
      </c>
      <c r="CD80" s="187">
        <f t="shared" si="3"/>
        <v>2.9732142857142856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2020-03-05T12:02:28Z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